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5600" windowHeight="11160" tabRatio="699" firstSheet="1" activeTab="1"/>
  </bookViews>
  <sheets>
    <sheet name="Пищевая ценность" sheetId="4" r:id="rId1"/>
    <sheet name="день 1" sheetId="7" r:id="rId2"/>
  </sheets>
  <definedNames>
    <definedName name="_1_день" localSheetId="1">'день 1'!#REF!</definedName>
    <definedName name="_1_день">#REF!</definedName>
    <definedName name="_7_день">#REF!</definedName>
    <definedName name="День__первый">'день 1'!$A$2</definedName>
    <definedName name="_xlnm.Print_Area" localSheetId="1">'день 1'!$A$2:$I$461</definedName>
    <definedName name="_xlnm.Print_Area" localSheetId="0">'Пищевая ценность'!$A$1:$O$35</definedName>
  </definedNames>
  <calcPr calcId="125725" calcMode="manual"/>
</workbook>
</file>

<file path=xl/calcChain.xml><?xml version="1.0" encoding="utf-8"?>
<calcChain xmlns="http://schemas.openxmlformats.org/spreadsheetml/2006/main">
  <c r="M33" i="4"/>
  <c r="E33"/>
  <c r="O13"/>
  <c r="K13"/>
  <c r="D33"/>
  <c r="B14"/>
  <c r="O33"/>
  <c r="B33"/>
  <c r="K33"/>
  <c r="I33"/>
  <c r="G33"/>
  <c r="C33"/>
  <c r="N14"/>
  <c r="L14"/>
  <c r="J14"/>
  <c r="H14"/>
  <c r="F14"/>
  <c r="D14"/>
  <c r="N33"/>
  <c r="L33"/>
  <c r="J33"/>
  <c r="H33"/>
  <c r="F33"/>
  <c r="O14"/>
  <c r="M14"/>
  <c r="K14"/>
  <c r="I14"/>
  <c r="G14"/>
  <c r="E14"/>
  <c r="C14"/>
  <c r="G13"/>
  <c r="B13"/>
  <c r="C13"/>
  <c r="B31"/>
  <c r="G12"/>
  <c r="O12"/>
  <c r="J12"/>
  <c r="F12"/>
  <c r="N31"/>
  <c r="L31"/>
  <c r="J31"/>
  <c r="H31"/>
  <c r="F31"/>
  <c r="D31"/>
  <c r="M12"/>
  <c r="K12"/>
  <c r="E12"/>
  <c r="C12"/>
  <c r="B12"/>
  <c r="I12"/>
  <c r="N13"/>
  <c r="N32"/>
  <c r="J32"/>
  <c r="M13"/>
  <c r="I13"/>
  <c r="E13"/>
  <c r="B32"/>
  <c r="L32"/>
  <c r="H32"/>
  <c r="D32"/>
  <c r="L13"/>
  <c r="J13"/>
  <c r="H13"/>
  <c r="F13"/>
  <c r="D13"/>
  <c r="O32"/>
  <c r="M32"/>
  <c r="K32"/>
  <c r="I32"/>
  <c r="G32"/>
  <c r="E32"/>
  <c r="C32"/>
  <c r="O31"/>
  <c r="M31"/>
  <c r="K31"/>
  <c r="I31"/>
  <c r="G31"/>
  <c r="E31"/>
  <c r="C31"/>
  <c r="N12"/>
  <c r="L12"/>
  <c r="H12"/>
  <c r="D12"/>
  <c r="F32"/>
  <c r="G10" l="1"/>
  <c r="I10"/>
  <c r="J10"/>
  <c r="K10"/>
  <c r="B10"/>
  <c r="J27"/>
  <c r="G8" l="1"/>
  <c r="J8"/>
  <c r="G27"/>
  <c r="M29"/>
  <c r="N28"/>
  <c r="F28"/>
  <c r="J28"/>
  <c r="N11"/>
  <c r="O11"/>
  <c r="L11"/>
  <c r="J11"/>
  <c r="H11"/>
  <c r="F11"/>
  <c r="D11"/>
  <c r="B11"/>
  <c r="M11"/>
  <c r="K11"/>
  <c r="I11"/>
  <c r="G11"/>
  <c r="E11"/>
  <c r="C11"/>
  <c r="B30"/>
  <c r="N30"/>
  <c r="L30"/>
  <c r="J30"/>
  <c r="H30"/>
  <c r="F30"/>
  <c r="D30"/>
  <c r="O30"/>
  <c r="M30"/>
  <c r="K30"/>
  <c r="I30"/>
  <c r="G30"/>
  <c r="E30"/>
  <c r="C30"/>
  <c r="O29"/>
  <c r="K29"/>
  <c r="I29"/>
  <c r="G29"/>
  <c r="E29"/>
  <c r="C29"/>
  <c r="N10"/>
  <c r="L10"/>
  <c r="H10"/>
  <c r="F10"/>
  <c r="D10"/>
  <c r="B29"/>
  <c r="O10"/>
  <c r="M10"/>
  <c r="E10"/>
  <c r="C10"/>
  <c r="B28"/>
  <c r="L28"/>
  <c r="H28"/>
  <c r="D28"/>
  <c r="O9"/>
  <c r="M9"/>
  <c r="K9"/>
  <c r="I9"/>
  <c r="G9"/>
  <c r="E9"/>
  <c r="C9"/>
  <c r="B9"/>
  <c r="O28"/>
  <c r="M28"/>
  <c r="K28"/>
  <c r="I28"/>
  <c r="G28"/>
  <c r="E28"/>
  <c r="C28"/>
  <c r="N9"/>
  <c r="L9"/>
  <c r="J9"/>
  <c r="H9"/>
  <c r="F9"/>
  <c r="D9"/>
  <c r="N29"/>
  <c r="L29"/>
  <c r="J29"/>
  <c r="H29"/>
  <c r="F29"/>
  <c r="D29"/>
  <c r="G7"/>
  <c r="J7"/>
  <c r="F25"/>
  <c r="G25"/>
  <c r="I25"/>
  <c r="J25"/>
  <c r="N25"/>
  <c r="O25"/>
  <c r="C25"/>
  <c r="D25"/>
  <c r="E25"/>
  <c r="H25"/>
  <c r="K25"/>
  <c r="L25"/>
  <c r="M25"/>
  <c r="B25"/>
  <c r="C6"/>
  <c r="E6"/>
  <c r="F6"/>
  <c r="G6"/>
  <c r="I6"/>
  <c r="J6"/>
  <c r="K6"/>
  <c r="M6"/>
  <c r="N6"/>
  <c r="O6"/>
  <c r="H6" l="1"/>
  <c r="B6"/>
  <c r="L6"/>
  <c r="D6"/>
  <c r="G26"/>
  <c r="J26"/>
  <c r="B5"/>
  <c r="N5"/>
  <c r="L5"/>
  <c r="J5"/>
  <c r="H5"/>
  <c r="F5"/>
  <c r="D5"/>
  <c r="B24"/>
  <c r="N24"/>
  <c r="L24"/>
  <c r="J24"/>
  <c r="F24"/>
  <c r="D24"/>
  <c r="O5"/>
  <c r="M5"/>
  <c r="K5"/>
  <c r="I5"/>
  <c r="G5"/>
  <c r="E5"/>
  <c r="C5"/>
  <c r="I24"/>
  <c r="G24"/>
  <c r="G34" s="1"/>
  <c r="O24"/>
  <c r="M24"/>
  <c r="K24"/>
  <c r="E24"/>
  <c r="C24"/>
  <c r="H24"/>
  <c r="G35" l="1"/>
  <c r="J34"/>
  <c r="J35"/>
  <c r="O27"/>
  <c r="N27"/>
  <c r="M27"/>
  <c r="L27"/>
  <c r="K27"/>
  <c r="I27"/>
  <c r="H27"/>
  <c r="F27"/>
  <c r="D27"/>
  <c r="C27"/>
  <c r="B27"/>
  <c r="O8"/>
  <c r="N8"/>
  <c r="M8"/>
  <c r="L8"/>
  <c r="K8"/>
  <c r="I8"/>
  <c r="H8"/>
  <c r="F8"/>
  <c r="D8"/>
  <c r="C8"/>
  <c r="B8"/>
  <c r="O26"/>
  <c r="N26"/>
  <c r="M26"/>
  <c r="L26"/>
  <c r="K26"/>
  <c r="I26"/>
  <c r="H26"/>
  <c r="F26"/>
  <c r="D26"/>
  <c r="C26"/>
  <c r="B26"/>
  <c r="O7"/>
  <c r="N7"/>
  <c r="M7"/>
  <c r="L7"/>
  <c r="K7"/>
  <c r="I7"/>
  <c r="H7"/>
  <c r="F7"/>
  <c r="D7"/>
  <c r="C7"/>
  <c r="B7"/>
  <c r="C34" l="1"/>
  <c r="C35"/>
  <c r="F34"/>
  <c r="F35"/>
  <c r="I34"/>
  <c r="I35"/>
  <c r="L34"/>
  <c r="L35"/>
  <c r="N34"/>
  <c r="N35"/>
  <c r="B35"/>
  <c r="B34"/>
  <c r="D35"/>
  <c r="D34"/>
  <c r="H34"/>
  <c r="H35"/>
  <c r="K34"/>
  <c r="K35"/>
  <c r="M34"/>
  <c r="M35"/>
  <c r="O34"/>
  <c r="O35"/>
  <c r="E26"/>
  <c r="E27"/>
  <c r="E8"/>
  <c r="E7"/>
  <c r="E34" l="1"/>
  <c r="E35"/>
  <c r="D15"/>
  <c r="D16"/>
  <c r="E15"/>
  <c r="E16"/>
  <c r="K16"/>
  <c r="K15"/>
  <c r="H16"/>
  <c r="H15"/>
  <c r="L16"/>
  <c r="L15"/>
  <c r="N15"/>
  <c r="N16"/>
  <c r="C15"/>
  <c r="C16"/>
  <c r="O16"/>
  <c r="O15"/>
  <c r="I15"/>
  <c r="I16"/>
  <c r="M15"/>
  <c r="M16"/>
  <c r="F15"/>
  <c r="F16"/>
  <c r="B16" l="1"/>
  <c r="B15"/>
</calcChain>
</file>

<file path=xl/sharedStrings.xml><?xml version="1.0" encoding="utf-8"?>
<sst xmlns="http://schemas.openxmlformats.org/spreadsheetml/2006/main" count="732" uniqueCount="210">
  <si>
    <t>Б</t>
  </si>
  <si>
    <t>Наименование блюда</t>
  </si>
  <si>
    <t>Масса порций, г</t>
  </si>
  <si>
    <t>Энергетическая ценность, ккал</t>
  </si>
  <si>
    <t>Витамины, мг</t>
  </si>
  <si>
    <t>Ж</t>
  </si>
  <si>
    <t>У</t>
  </si>
  <si>
    <t>В1</t>
  </si>
  <si>
    <t>С</t>
  </si>
  <si>
    <t>А</t>
  </si>
  <si>
    <t>Е</t>
  </si>
  <si>
    <t>Ca</t>
  </si>
  <si>
    <t>P</t>
  </si>
  <si>
    <t>Fe</t>
  </si>
  <si>
    <t>Возрастная категория с 7 до 11 лет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</si>
  <si>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</si>
  <si>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</si>
  <si>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</si>
  <si>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</si>
  <si>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</si>
  <si>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</si>
  <si>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</si>
  <si>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</si>
  <si>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</si>
  <si>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</si>
  <si>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</t>
  </si>
  <si>
    <t>Средняя</t>
  </si>
  <si>
    <t>Пищевые вещества</t>
  </si>
  <si>
    <t>Минеральные вещества, мг</t>
  </si>
  <si>
    <t>Mg</t>
  </si>
  <si>
    <t>Сводная таблица пищевой ценности</t>
  </si>
  <si>
    <t>Возрастная категория от 11 лет и старше</t>
  </si>
  <si>
    <t>завтрак</t>
  </si>
  <si>
    <t>обед</t>
  </si>
  <si>
    <t>полдник</t>
  </si>
  <si>
    <t>мин</t>
  </si>
  <si>
    <t>макс</t>
  </si>
  <si>
    <t>В12</t>
  </si>
  <si>
    <r>
      <t>В-</t>
    </r>
    <r>
      <rPr>
        <sz val="10"/>
        <color theme="1"/>
        <rFont val="Calibri"/>
        <family val="2"/>
        <charset val="204"/>
        <scheme val="minor"/>
      </rPr>
      <t>кар</t>
    </r>
  </si>
  <si>
    <t>№ рецептуры</t>
  </si>
  <si>
    <t xml:space="preserve">Масса </t>
  </si>
  <si>
    <t>г</t>
  </si>
  <si>
    <t>ккал</t>
  </si>
  <si>
    <t>Белки</t>
  </si>
  <si>
    <t>Жиры</t>
  </si>
  <si>
    <t>Углеводы</t>
  </si>
  <si>
    <t>Энергетическая ценность</t>
  </si>
  <si>
    <r>
      <t xml:space="preserve"> </t>
    </r>
    <r>
      <rPr>
        <b/>
        <sz val="16"/>
        <color theme="1"/>
        <rFont val="Times New Roman"/>
        <family val="1"/>
        <charset val="204"/>
      </rPr>
      <t>Характеристика питающихся: без особенностей</t>
    </r>
  </si>
  <si>
    <t xml:space="preserve"> Возрастная категория: от 7 до 11 лет</t>
  </si>
  <si>
    <t>пром.</t>
  </si>
  <si>
    <t xml:space="preserve">Жиры </t>
  </si>
  <si>
    <t>№90</t>
  </si>
  <si>
    <t>Бутерброд с сыром</t>
  </si>
  <si>
    <t>№325</t>
  </si>
  <si>
    <t>Вареники ленивые</t>
  </si>
  <si>
    <t>день - первый   Завтрак</t>
  </si>
  <si>
    <t>№108</t>
  </si>
  <si>
    <t>Хлеб пшеничный</t>
  </si>
  <si>
    <t>Сок</t>
  </si>
  <si>
    <t>Итого (7-11лет)</t>
  </si>
  <si>
    <t>ОБЕД</t>
  </si>
  <si>
    <t>№17</t>
  </si>
  <si>
    <t>Салат из свежих огурцов</t>
  </si>
  <si>
    <t>№144</t>
  </si>
  <si>
    <t>Суп картофельный с бобовыми (горох)</t>
  </si>
  <si>
    <t>№336</t>
  </si>
  <si>
    <t>Рыба, припущенная в молоке</t>
  </si>
  <si>
    <t>№426</t>
  </si>
  <si>
    <t>Картофель отварной</t>
  </si>
  <si>
    <t>№109</t>
  </si>
  <si>
    <t>Хлеб ржаной</t>
  </si>
  <si>
    <t>№509</t>
  </si>
  <si>
    <t>Компот из яблок с лимоном</t>
  </si>
  <si>
    <t>итого(7-11лет)</t>
  </si>
  <si>
    <t>Полдник</t>
  </si>
  <si>
    <t>№112</t>
  </si>
  <si>
    <t>№572</t>
  </si>
  <si>
    <t>Плюшка московская</t>
  </si>
  <si>
    <t>№516</t>
  </si>
  <si>
    <t>Йогурт</t>
  </si>
  <si>
    <t>День- второй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</si>
  <si>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  Завтрак</t>
    </r>
  </si>
  <si>
    <t>№93</t>
  </si>
  <si>
    <t>Бутерброд с маслом сливочным</t>
  </si>
  <si>
    <t>№267</t>
  </si>
  <si>
    <t>Каша молочная пшенная жидкая</t>
  </si>
  <si>
    <t>№300</t>
  </si>
  <si>
    <t>Яйца вареные</t>
  </si>
  <si>
    <t>№494</t>
  </si>
  <si>
    <t>Чай с лимоном</t>
  </si>
  <si>
    <t>№115</t>
  </si>
  <si>
    <t>Икра кабачковая</t>
  </si>
  <si>
    <t>№126</t>
  </si>
  <si>
    <t>Борщ из свежей капусты</t>
  </si>
  <si>
    <t>№398</t>
  </si>
  <si>
    <t>Печень говяжья- по строгановски (с соусом сметанным)</t>
  </si>
  <si>
    <t>№237</t>
  </si>
  <si>
    <t>Каша гречневая рассыпчатая</t>
  </si>
  <si>
    <t>№508</t>
  </si>
  <si>
    <t>Компот их сухофруктов</t>
  </si>
  <si>
    <t xml:space="preserve">итого  </t>
  </si>
  <si>
    <t>итого (7-11лет)</t>
  </si>
  <si>
    <t>итого  (7-11лет)</t>
  </si>
  <si>
    <t>ПОЛДНИК</t>
  </si>
  <si>
    <t>№122</t>
  </si>
  <si>
    <t>Банан</t>
  </si>
  <si>
    <t>№555</t>
  </si>
  <si>
    <t>Ватрушка</t>
  </si>
  <si>
    <t>№518</t>
  </si>
  <si>
    <t>Конфета отломи</t>
  </si>
  <si>
    <t>День- третий</t>
  </si>
  <si>
    <t xml:space="preserve">     Завтрак</t>
  </si>
  <si>
    <t>№97</t>
  </si>
  <si>
    <t>Закрытые бутерброды с сыром</t>
  </si>
  <si>
    <t>№260</t>
  </si>
  <si>
    <t>Каша"Дружба"</t>
  </si>
  <si>
    <t>№499</t>
  </si>
  <si>
    <t>Какао на сгущ.молоке</t>
  </si>
  <si>
    <t xml:space="preserve">итого </t>
  </si>
  <si>
    <t>№106</t>
  </si>
  <si>
    <t>Помидоры натуральные</t>
  </si>
  <si>
    <t>№157</t>
  </si>
  <si>
    <t>Суп с макаронными изделиями</t>
  </si>
  <si>
    <t>№362</t>
  </si>
  <si>
    <t>Говядина в кисло-сладком соусе</t>
  </si>
  <si>
    <t>№423</t>
  </si>
  <si>
    <t>Капуста тушеная</t>
  </si>
  <si>
    <t>Виноград</t>
  </si>
  <si>
    <t>№574</t>
  </si>
  <si>
    <t>Лепешка сметанная</t>
  </si>
  <si>
    <t>Ацидолакт</t>
  </si>
  <si>
    <t>Степ</t>
  </si>
  <si>
    <t>День- четвертый</t>
  </si>
  <si>
    <t>Бутерброды с маслом сливочным</t>
  </si>
  <si>
    <t>№320</t>
  </si>
  <si>
    <t>Сырники из творога</t>
  </si>
  <si>
    <t>Салат из помидор</t>
  </si>
  <si>
    <t>Суп картофельный с бобовыми горох</t>
  </si>
  <si>
    <t>№342</t>
  </si>
  <si>
    <t>Рыба,тушенная в сметанном соусе</t>
  </si>
  <si>
    <t>№240</t>
  </si>
  <si>
    <t>Каша рисовая рассыпчатая</t>
  </si>
  <si>
    <t>№510</t>
  </si>
  <si>
    <t>Компот из апельсин с яблоками</t>
  </si>
  <si>
    <t>Груша</t>
  </si>
  <si>
    <t>День- пятый</t>
  </si>
  <si>
    <t>№95</t>
  </si>
  <si>
    <t>Бутерброд с джемом</t>
  </si>
  <si>
    <t>№258</t>
  </si>
  <si>
    <t>Каша  пшенная вязкая</t>
  </si>
  <si>
    <t>Чай с сахаром</t>
  </si>
  <si>
    <t>№18</t>
  </si>
  <si>
    <t>Салат из свежих огурцов с зеленым луком</t>
  </si>
  <si>
    <t>№405</t>
  </si>
  <si>
    <t>Курица в соусе с томатом</t>
  </si>
  <si>
    <t>Нектарин</t>
  </si>
  <si>
    <t>Сдоба слоеная</t>
  </si>
  <si>
    <t>Конфета джек</t>
  </si>
  <si>
    <t>День- шестой</t>
  </si>
  <si>
    <t>Печень говяжья по-строгановски</t>
  </si>
  <si>
    <t>Черешня</t>
  </si>
  <si>
    <t>Плюшка</t>
  </si>
  <si>
    <t>Отломи</t>
  </si>
  <si>
    <t>День- седьмой</t>
  </si>
  <si>
    <t>№329</t>
  </si>
  <si>
    <t>Оладьи из творога</t>
  </si>
  <si>
    <t>Какао на сгущенном молоке</t>
  </si>
  <si>
    <t>№114</t>
  </si>
  <si>
    <t>Суп картофельный с бобовыии горох</t>
  </si>
  <si>
    <t>№337</t>
  </si>
  <si>
    <t>Рыба,запеченная в омлете</t>
  </si>
  <si>
    <t>№196</t>
  </si>
  <si>
    <t>Рагу из овощей</t>
  </si>
  <si>
    <t>День- восьмой</t>
  </si>
  <si>
    <t>№94</t>
  </si>
  <si>
    <t>Бутерброд с маслом</t>
  </si>
  <si>
    <t xml:space="preserve">Салат из свежих огурцов </t>
  </si>
  <si>
    <t>№150</t>
  </si>
  <si>
    <t>Суп картофельный с рыбой</t>
  </si>
  <si>
    <t>№425</t>
  </si>
  <si>
    <t>Плов из отварной птицы</t>
  </si>
  <si>
    <t>Компот из сухофруктов</t>
  </si>
  <si>
    <t>Персики</t>
  </si>
  <si>
    <t>Конфета степ</t>
  </si>
  <si>
    <t>День- девятый</t>
  </si>
  <si>
    <t>№316</t>
  </si>
  <si>
    <t>Запеканка рисовая с творагом</t>
  </si>
  <si>
    <t>№22</t>
  </si>
  <si>
    <t>Салат из свежих помидор</t>
  </si>
  <si>
    <t>№345</t>
  </si>
  <si>
    <t>Рыба,тушеная в сметанном соусе</t>
  </si>
  <si>
    <t>№291</t>
  </si>
  <si>
    <t>Макаронные изделия отварные</t>
  </si>
  <si>
    <t>Апельсин</t>
  </si>
  <si>
    <t>Сдоба</t>
  </si>
  <si>
    <t>Кефир</t>
  </si>
  <si>
    <t>День- десятый</t>
  </si>
  <si>
    <t>№301</t>
  </si>
  <si>
    <t>Омлет натуральный</t>
  </si>
  <si>
    <t>№142</t>
  </si>
  <si>
    <t>Щи из свежей капусты</t>
  </si>
  <si>
    <t>Яблоко</t>
  </si>
  <si>
    <t>пром</t>
  </si>
  <si>
    <t>День- одинадцатый</t>
  </si>
  <si>
    <t>День- двенадцатый</t>
  </si>
  <si>
    <t>День- тринадцатый</t>
  </si>
  <si>
    <t>День- четырнадцатый</t>
  </si>
  <si>
    <t xml:space="preserve">Сок </t>
  </si>
  <si>
    <t>Абрикос</t>
  </si>
  <si>
    <t>сок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</si>
</sst>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0" xfId="0" applyBorder="1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1" fillId="0" borderId="11" xfId="0" applyFont="1" applyBorder="1"/>
    <xf numFmtId="4" fontId="1" fillId="0" borderId="11" xfId="0" applyNumberFormat="1" applyFont="1" applyBorder="1"/>
    <xf numFmtId="4" fontId="0" fillId="0" borderId="10" xfId="0" applyNumberFormat="1" applyBorder="1"/>
    <xf numFmtId="0" fontId="0" fillId="0" borderId="0" xfId="0" applyFont="1"/>
    <xf numFmtId="2" fontId="2" fillId="0" borderId="10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0" fontId="0" fillId="0" borderId="13" xfId="0" applyBorder="1"/>
    <xf numFmtId="0" fontId="0" fillId="0" borderId="32" xfId="0" applyBorder="1"/>
    <xf numFmtId="0" fontId="0" fillId="0" borderId="24" xfId="0" applyBorder="1"/>
    <xf numFmtId="0" fontId="0" fillId="0" borderId="41" xfId="0" applyBorder="1"/>
    <xf numFmtId="0" fontId="1" fillId="0" borderId="37" xfId="0" applyFont="1" applyBorder="1"/>
    <xf numFmtId="0" fontId="0" fillId="0" borderId="23" xfId="0" applyBorder="1" applyAlignment="1">
      <alignment horizontal="center" wrapText="1"/>
    </xf>
    <xf numFmtId="2" fontId="0" fillId="0" borderId="10" xfId="0" applyNumberForma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0" fontId="1" fillId="0" borderId="36" xfId="0" applyFont="1" applyBorder="1"/>
    <xf numFmtId="2" fontId="1" fillId="0" borderId="9" xfId="0" applyNumberFormat="1" applyFont="1" applyBorder="1" applyAlignment="1">
      <alignment horizontal="right"/>
    </xf>
    <xf numFmtId="4" fontId="0" fillId="0" borderId="13" xfId="0" applyNumberFormat="1" applyBorder="1"/>
    <xf numFmtId="0" fontId="1" fillId="0" borderId="9" xfId="0" applyFont="1" applyBorder="1"/>
    <xf numFmtId="4" fontId="1" fillId="0" borderId="9" xfId="0" applyNumberFormat="1" applyFont="1" applyBorder="1"/>
    <xf numFmtId="164" fontId="0" fillId="0" borderId="0" xfId="1" applyFont="1" applyAlignment="1">
      <alignment horizontal="center"/>
    </xf>
    <xf numFmtId="0" fontId="0" fillId="0" borderId="51" xfId="0" applyBorder="1"/>
    <xf numFmtId="0" fontId="0" fillId="0" borderId="40" xfId="0" applyBorder="1"/>
    <xf numFmtId="0" fontId="7" fillId="0" borderId="0" xfId="0" applyFont="1"/>
    <xf numFmtId="2" fontId="8" fillId="0" borderId="2" xfId="0" applyNumberFormat="1" applyFont="1" applyBorder="1" applyAlignment="1">
      <alignment horizontal="center"/>
    </xf>
    <xf numFmtId="0" fontId="7" fillId="0" borderId="40" xfId="0" applyFont="1" applyBorder="1"/>
    <xf numFmtId="4" fontId="7" fillId="0" borderId="2" xfId="0" applyNumberFormat="1" applyFont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 wrapText="1"/>
    </xf>
    <xf numFmtId="2" fontId="8" fillId="0" borderId="2" xfId="0" applyNumberFormat="1" applyFont="1" applyBorder="1" applyAlignment="1">
      <alignment wrapText="1"/>
    </xf>
    <xf numFmtId="4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0" fillId="0" borderId="40" xfId="0" applyBorder="1" applyAlignment="1">
      <alignment wrapText="1"/>
    </xf>
    <xf numFmtId="0" fontId="0" fillId="0" borderId="27" xfId="0" applyBorder="1"/>
    <xf numFmtId="0" fontId="7" fillId="0" borderId="52" xfId="0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wrapText="1"/>
    </xf>
    <xf numFmtId="4" fontId="9" fillId="3" borderId="2" xfId="0" applyNumberFormat="1" applyFont="1" applyFill="1" applyBorder="1" applyAlignment="1">
      <alignment horizontal="right"/>
    </xf>
    <xf numFmtId="0" fontId="7" fillId="2" borderId="2" xfId="0" applyFont="1" applyFill="1" applyBorder="1"/>
    <xf numFmtId="4" fontId="8" fillId="4" borderId="2" xfId="0" applyNumberFormat="1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4" fontId="8" fillId="5" borderId="16" xfId="0" applyNumberFormat="1" applyFont="1" applyFill="1" applyBorder="1" applyAlignment="1">
      <alignment horizontal="right"/>
    </xf>
    <xf numFmtId="4" fontId="7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4" fontId="7" fillId="2" borderId="12" xfId="0" applyNumberFormat="1" applyFont="1" applyFill="1" applyBorder="1" applyAlignment="1">
      <alignment horizontal="right"/>
    </xf>
    <xf numFmtId="0" fontId="7" fillId="4" borderId="2" xfId="0" applyFont="1" applyFill="1" applyBorder="1"/>
    <xf numFmtId="0" fontId="7" fillId="4" borderId="2" xfId="0" applyFont="1" applyFill="1" applyBorder="1" applyAlignment="1">
      <alignment wrapText="1"/>
    </xf>
    <xf numFmtId="4" fontId="7" fillId="4" borderId="2" xfId="0" applyNumberFormat="1" applyFont="1" applyFill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2" fontId="8" fillId="0" borderId="14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5" xfId="0" applyFont="1" applyFill="1" applyBorder="1"/>
    <xf numFmtId="0" fontId="7" fillId="3" borderId="12" xfId="0" applyFont="1" applyFill="1" applyBorder="1"/>
    <xf numFmtId="4" fontId="7" fillId="3" borderId="3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0" fontId="7" fillId="2" borderId="10" xfId="0" applyFont="1" applyFill="1" applyBorder="1"/>
    <xf numFmtId="0" fontId="7" fillId="2" borderId="10" xfId="0" applyFont="1" applyFill="1" applyBorder="1" applyAlignment="1">
      <alignment wrapText="1"/>
    </xf>
    <xf numFmtId="0" fontId="7" fillId="0" borderId="5" xfId="0" applyFont="1" applyBorder="1"/>
    <xf numFmtId="0" fontId="7" fillId="0" borderId="12" xfId="0" applyFont="1" applyBorder="1"/>
    <xf numFmtId="4" fontId="7" fillId="2" borderId="5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25" xfId="0" applyFont="1" applyFill="1" applyBorder="1"/>
    <xf numFmtId="0" fontId="7" fillId="3" borderId="39" xfId="0" applyFont="1" applyFill="1" applyBorder="1"/>
    <xf numFmtId="4" fontId="7" fillId="3" borderId="5" xfId="0" applyNumberFormat="1" applyFont="1" applyFill="1" applyBorder="1" applyAlignment="1">
      <alignment horizontal="right"/>
    </xf>
    <xf numFmtId="0" fontId="7" fillId="2" borderId="5" xfId="0" applyFont="1" applyFill="1" applyBorder="1"/>
    <xf numFmtId="0" fontId="7" fillId="2" borderId="12" xfId="0" applyFont="1" applyFill="1" applyBorder="1"/>
    <xf numFmtId="0" fontId="8" fillId="4" borderId="10" xfId="0" applyFont="1" applyFill="1" applyBorder="1"/>
    <xf numFmtId="0" fontId="8" fillId="4" borderId="10" xfId="0" applyFont="1" applyFill="1" applyBorder="1" applyAlignment="1">
      <alignment wrapText="1"/>
    </xf>
    <xf numFmtId="0" fontId="8" fillId="4" borderId="5" xfId="0" applyFont="1" applyFill="1" applyBorder="1"/>
    <xf numFmtId="0" fontId="8" fillId="4" borderId="12" xfId="0" applyFont="1" applyFill="1" applyBorder="1"/>
    <xf numFmtId="4" fontId="8" fillId="4" borderId="5" xfId="0" applyNumberFormat="1" applyFont="1" applyFill="1" applyBorder="1" applyAlignment="1">
      <alignment horizontal="right"/>
    </xf>
    <xf numFmtId="0" fontId="8" fillId="5" borderId="13" xfId="0" applyFont="1" applyFill="1" applyBorder="1"/>
    <xf numFmtId="0" fontId="8" fillId="5" borderId="13" xfId="0" applyFont="1" applyFill="1" applyBorder="1" applyAlignment="1">
      <alignment wrapText="1"/>
    </xf>
    <xf numFmtId="0" fontId="8" fillId="5" borderId="14" xfId="0" applyFont="1" applyFill="1" applyBorder="1"/>
    <xf numFmtId="0" fontId="8" fillId="5" borderId="17" xfId="0" applyFont="1" applyFill="1" applyBorder="1"/>
    <xf numFmtId="4" fontId="7" fillId="3" borderId="25" xfId="0" applyNumberFormat="1" applyFont="1" applyFill="1" applyBorder="1" applyAlignment="1">
      <alignment horizontal="right"/>
    </xf>
    <xf numFmtId="4" fontId="7" fillId="3" borderId="27" xfId="0" applyNumberFormat="1" applyFont="1" applyFill="1" applyBorder="1" applyAlignment="1">
      <alignment horizontal="right"/>
    </xf>
    <xf numFmtId="0" fontId="8" fillId="0" borderId="36" xfId="0" applyFont="1" applyBorder="1" applyAlignment="1">
      <alignment wrapText="1"/>
    </xf>
    <xf numFmtId="0" fontId="8" fillId="0" borderId="20" xfId="0" applyFont="1" applyBorder="1" applyAlignment="1">
      <alignment wrapText="1"/>
    </xf>
    <xf numFmtId="2" fontId="8" fillId="0" borderId="36" xfId="0" applyNumberFormat="1" applyFont="1" applyBorder="1" applyAlignment="1">
      <alignment wrapText="1"/>
    </xf>
    <xf numFmtId="2" fontId="8" fillId="0" borderId="38" xfId="0" applyNumberFormat="1" applyFont="1" applyBorder="1" applyAlignment="1">
      <alignment wrapText="1"/>
    </xf>
    <xf numFmtId="4" fontId="7" fillId="3" borderId="21" xfId="0" applyNumberFormat="1" applyFont="1" applyFill="1" applyBorder="1" applyAlignment="1">
      <alignment horizontal="right"/>
    </xf>
    <xf numFmtId="4" fontId="7" fillId="2" borderId="21" xfId="0" applyNumberFormat="1" applyFont="1" applyFill="1" applyBorder="1" applyAlignment="1">
      <alignment horizontal="right"/>
    </xf>
    <xf numFmtId="4" fontId="7" fillId="3" borderId="28" xfId="0" applyNumberFormat="1" applyFont="1" applyFill="1" applyBorder="1" applyAlignment="1">
      <alignment horizontal="right"/>
    </xf>
    <xf numFmtId="4" fontId="8" fillId="4" borderId="21" xfId="0" applyNumberFormat="1" applyFont="1" applyFill="1" applyBorder="1" applyAlignment="1">
      <alignment horizontal="right"/>
    </xf>
    <xf numFmtId="4" fontId="8" fillId="5" borderId="22" xfId="0" applyNumberFormat="1" applyFont="1" applyFill="1" applyBorder="1" applyAlignment="1">
      <alignment horizontal="right"/>
    </xf>
    <xf numFmtId="0" fontId="8" fillId="0" borderId="15" xfId="0" applyFont="1" applyBorder="1" applyAlignment="1">
      <alignment horizontal="center" wrapText="1"/>
    </xf>
    <xf numFmtId="0" fontId="7" fillId="3" borderId="32" xfId="0" applyFont="1" applyFill="1" applyBorder="1"/>
    <xf numFmtId="0" fontId="7" fillId="3" borderId="6" xfId="0" applyFont="1" applyFill="1" applyBorder="1"/>
    <xf numFmtId="4" fontId="7" fillId="3" borderId="10" xfId="0" applyNumberFormat="1" applyFont="1" applyFill="1" applyBorder="1" applyAlignment="1">
      <alignment horizontal="right"/>
    </xf>
    <xf numFmtId="0" fontId="7" fillId="2" borderId="32" xfId="0" applyFont="1" applyFill="1" applyBorder="1"/>
    <xf numFmtId="0" fontId="7" fillId="2" borderId="6" xfId="0" applyFont="1" applyFill="1" applyBorder="1"/>
    <xf numFmtId="4" fontId="7" fillId="2" borderId="10" xfId="0" applyNumberFormat="1" applyFont="1" applyFill="1" applyBorder="1" applyAlignment="1">
      <alignment horizontal="right"/>
    </xf>
    <xf numFmtId="0" fontId="7" fillId="3" borderId="41" xfId="0" applyFont="1" applyFill="1" applyBorder="1"/>
    <xf numFmtId="0" fontId="7" fillId="3" borderId="26" xfId="0" applyFont="1" applyFill="1" applyBorder="1"/>
    <xf numFmtId="4" fontId="7" fillId="3" borderId="1" xfId="0" applyNumberFormat="1" applyFont="1" applyFill="1" applyBorder="1" applyAlignment="1">
      <alignment horizontal="right"/>
    </xf>
    <xf numFmtId="0" fontId="7" fillId="0" borderId="32" xfId="0" applyFont="1" applyBorder="1"/>
    <xf numFmtId="0" fontId="7" fillId="0" borderId="10" xfId="0" applyFont="1" applyBorder="1" applyAlignment="1">
      <alignment wrapText="1"/>
    </xf>
    <xf numFmtId="0" fontId="7" fillId="0" borderId="6" xfId="0" applyFont="1" applyBorder="1"/>
    <xf numFmtId="4" fontId="7" fillId="0" borderId="5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4" fontId="9" fillId="3" borderId="5" xfId="0" applyNumberFormat="1" applyFont="1" applyFill="1" applyBorder="1" applyAlignment="1">
      <alignment horizontal="right"/>
    </xf>
    <xf numFmtId="0" fontId="8" fillId="4" borderId="32" xfId="0" applyFont="1" applyFill="1" applyBorder="1"/>
    <xf numFmtId="0" fontId="9" fillId="4" borderId="10" xfId="0" applyFont="1" applyFill="1" applyBorder="1" applyAlignment="1">
      <alignment wrapText="1"/>
    </xf>
    <xf numFmtId="0" fontId="8" fillId="4" borderId="6" xfId="0" applyFont="1" applyFill="1" applyBorder="1"/>
    <xf numFmtId="4" fontId="8" fillId="4" borderId="10" xfId="0" applyNumberFormat="1" applyFont="1" applyFill="1" applyBorder="1" applyAlignment="1">
      <alignment horizontal="right"/>
    </xf>
    <xf numFmtId="0" fontId="8" fillId="5" borderId="24" xfId="0" applyFont="1" applyFill="1" applyBorder="1"/>
    <xf numFmtId="0" fontId="9" fillId="5" borderId="13" xfId="0" applyFont="1" applyFill="1" applyBorder="1" applyAlignment="1">
      <alignment wrapText="1"/>
    </xf>
    <xf numFmtId="0" fontId="8" fillId="5" borderId="15" xfId="0" applyFont="1" applyFill="1" applyBorder="1"/>
    <xf numFmtId="4" fontId="8" fillId="5" borderId="14" xfId="0" applyNumberFormat="1" applyFont="1" applyFill="1" applyBorder="1" applyAlignment="1">
      <alignment horizontal="right"/>
    </xf>
    <xf numFmtId="4" fontId="8" fillId="5" borderId="13" xfId="0" applyNumberFormat="1" applyFont="1" applyFill="1" applyBorder="1" applyAlignment="1">
      <alignment horizontal="right"/>
    </xf>
    <xf numFmtId="2" fontId="8" fillId="0" borderId="54" xfId="0" applyNumberFormat="1" applyFont="1" applyBorder="1" applyAlignment="1">
      <alignment wrapText="1"/>
    </xf>
    <xf numFmtId="2" fontId="6" fillId="0" borderId="53" xfId="0" applyNumberFormat="1" applyFont="1" applyBorder="1" applyAlignment="1">
      <alignment wrapText="1"/>
    </xf>
    <xf numFmtId="0" fontId="7" fillId="3" borderId="32" xfId="0" applyFont="1" applyFill="1" applyBorder="1" applyAlignment="1">
      <alignment wrapText="1"/>
    </xf>
    <xf numFmtId="0" fontId="7" fillId="2" borderId="32" xfId="0" applyFont="1" applyFill="1" applyBorder="1" applyAlignment="1">
      <alignment wrapText="1"/>
    </xf>
    <xf numFmtId="0" fontId="7" fillId="3" borderId="41" xfId="0" applyFont="1" applyFill="1" applyBorder="1" applyAlignment="1">
      <alignment wrapText="1"/>
    </xf>
    <xf numFmtId="0" fontId="8" fillId="4" borderId="32" xfId="0" applyFont="1" applyFill="1" applyBorder="1" applyAlignment="1">
      <alignment wrapText="1"/>
    </xf>
    <xf numFmtId="0" fontId="8" fillId="5" borderId="24" xfId="0" applyFont="1" applyFill="1" applyBorder="1" applyAlignment="1">
      <alignment wrapText="1"/>
    </xf>
    <xf numFmtId="2" fontId="8" fillId="0" borderId="15" xfId="0" applyNumberFormat="1" applyFont="1" applyBorder="1" applyAlignment="1">
      <alignment horizontal="center"/>
    </xf>
    <xf numFmtId="4" fontId="7" fillId="3" borderId="6" xfId="0" applyNumberFormat="1" applyFont="1" applyFill="1" applyBorder="1" applyAlignment="1">
      <alignment horizontal="right"/>
    </xf>
    <xf numFmtId="4" fontId="7" fillId="2" borderId="6" xfId="0" applyNumberFormat="1" applyFont="1" applyFill="1" applyBorder="1" applyAlignment="1">
      <alignment horizontal="right"/>
    </xf>
    <xf numFmtId="4" fontId="7" fillId="3" borderId="26" xfId="0" applyNumberFormat="1" applyFont="1" applyFill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4" fontId="8" fillId="4" borderId="6" xfId="0" applyNumberFormat="1" applyFont="1" applyFill="1" applyBorder="1" applyAlignment="1">
      <alignment horizontal="right"/>
    </xf>
    <xf numFmtId="4" fontId="8" fillId="5" borderId="15" xfId="0" applyNumberFormat="1" applyFont="1" applyFill="1" applyBorder="1" applyAlignment="1">
      <alignment horizontal="right"/>
    </xf>
    <xf numFmtId="0" fontId="9" fillId="2" borderId="10" xfId="0" applyFont="1" applyFill="1" applyBorder="1"/>
    <xf numFmtId="0" fontId="9" fillId="2" borderId="5" xfId="0" applyFont="1" applyFill="1" applyBorder="1"/>
    <xf numFmtId="0" fontId="9" fillId="2" borderId="12" xfId="0" applyFont="1" applyFill="1" applyBorder="1"/>
    <xf numFmtId="4" fontId="9" fillId="2" borderId="5" xfId="0" applyNumberFormat="1" applyFont="1" applyFill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4" fontId="9" fillId="2" borderId="21" xfId="0" applyNumberFormat="1" applyFont="1" applyFill="1" applyBorder="1" applyAlignment="1">
      <alignment horizontal="right"/>
    </xf>
    <xf numFmtId="2" fontId="8" fillId="0" borderId="20" xfId="0" applyNumberFormat="1" applyFont="1" applyBorder="1" applyAlignment="1">
      <alignment wrapText="1"/>
    </xf>
    <xf numFmtId="2" fontId="6" fillId="0" borderId="9" xfId="0" applyNumberFormat="1" applyFont="1" applyBorder="1" applyAlignment="1">
      <alignment wrapText="1"/>
    </xf>
    <xf numFmtId="0" fontId="9" fillId="3" borderId="10" xfId="0" applyFont="1" applyFill="1" applyBorder="1"/>
    <xf numFmtId="0" fontId="9" fillId="3" borderId="5" xfId="0" applyFont="1" applyFill="1" applyBorder="1"/>
    <xf numFmtId="0" fontId="9" fillId="3" borderId="12" xfId="0" applyFont="1" applyFill="1" applyBorder="1"/>
    <xf numFmtId="4" fontId="9" fillId="3" borderId="21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8" fillId="2" borderId="0" xfId="0" applyFont="1" applyFill="1" applyBorder="1" applyAlignment="1">
      <alignment wrapText="1"/>
    </xf>
    <xf numFmtId="0" fontId="12" fillId="0" borderId="43" xfId="0" applyFont="1" applyBorder="1"/>
    <xf numFmtId="0" fontId="12" fillId="0" borderId="49" xfId="0" applyFont="1" applyBorder="1"/>
    <xf numFmtId="0" fontId="7" fillId="4" borderId="5" xfId="0" applyFont="1" applyFill="1" applyBorder="1"/>
    <xf numFmtId="0" fontId="7" fillId="5" borderId="7" xfId="0" applyFont="1" applyFill="1" applyBorder="1"/>
    <xf numFmtId="0" fontId="7" fillId="5" borderId="8" xfId="0" applyFont="1" applyFill="1" applyBorder="1" applyAlignment="1">
      <alignment wrapText="1"/>
    </xf>
    <xf numFmtId="0" fontId="7" fillId="5" borderId="8" xfId="0" applyFont="1" applyFill="1" applyBorder="1"/>
    <xf numFmtId="4" fontId="7" fillId="5" borderId="8" xfId="0" applyNumberFormat="1" applyFont="1" applyFill="1" applyBorder="1" applyAlignment="1">
      <alignment horizontal="right"/>
    </xf>
    <xf numFmtId="0" fontId="7" fillId="0" borderId="52" xfId="0" applyFont="1" applyBorder="1"/>
    <xf numFmtId="2" fontId="6" fillId="0" borderId="46" xfId="0" applyNumberFormat="1" applyFont="1" applyBorder="1" applyAlignment="1">
      <alignment wrapText="1"/>
    </xf>
    <xf numFmtId="2" fontId="8" fillId="0" borderId="6" xfId="0" applyNumberFormat="1" applyFont="1" applyBorder="1" applyAlignment="1">
      <alignment wrapText="1"/>
    </xf>
    <xf numFmtId="0" fontId="7" fillId="3" borderId="5" xfId="0" applyFont="1" applyFill="1" applyBorder="1" applyAlignment="1">
      <alignment horizontal="left"/>
    </xf>
    <xf numFmtId="0" fontId="7" fillId="2" borderId="6" xfId="0" applyNumberFormat="1" applyFont="1" applyFill="1" applyBorder="1"/>
    <xf numFmtId="0" fontId="8" fillId="4" borderId="6" xfId="0" applyNumberFormat="1" applyFont="1" applyFill="1" applyBorder="1"/>
    <xf numFmtId="0" fontId="7" fillId="4" borderId="2" xfId="0" applyNumberFormat="1" applyFont="1" applyFill="1" applyBorder="1"/>
    <xf numFmtId="0" fontId="7" fillId="4" borderId="14" xfId="0" applyFont="1" applyFill="1" applyBorder="1"/>
    <xf numFmtId="0" fontId="7" fillId="4" borderId="16" xfId="0" applyFont="1" applyFill="1" applyBorder="1" applyAlignment="1">
      <alignment wrapText="1"/>
    </xf>
    <xf numFmtId="0" fontId="7" fillId="4" borderId="16" xfId="0" applyFont="1" applyFill="1" applyBorder="1"/>
    <xf numFmtId="0" fontId="7" fillId="4" borderId="16" xfId="0" applyNumberFormat="1" applyFont="1" applyFill="1" applyBorder="1"/>
    <xf numFmtId="4" fontId="7" fillId="4" borderId="16" xfId="0" applyNumberFormat="1" applyFont="1" applyFill="1" applyBorder="1" applyAlignment="1">
      <alignment horizontal="right"/>
    </xf>
    <xf numFmtId="4" fontId="7" fillId="4" borderId="16" xfId="0" applyNumberFormat="1" applyFont="1" applyFill="1" applyBorder="1" applyAlignment="1"/>
    <xf numFmtId="4" fontId="7" fillId="4" borderId="15" xfId="0" applyNumberFormat="1" applyFont="1" applyFill="1" applyBorder="1" applyAlignment="1"/>
    <xf numFmtId="0" fontId="0" fillId="6" borderId="4" xfId="0" applyFill="1" applyBorder="1" applyAlignment="1">
      <alignment wrapText="1"/>
    </xf>
    <xf numFmtId="0" fontId="13" fillId="0" borderId="40" xfId="0" applyFont="1" applyBorder="1"/>
    <xf numFmtId="0" fontId="13" fillId="0" borderId="0" xfId="0" applyFont="1"/>
    <xf numFmtId="0" fontId="14" fillId="0" borderId="0" xfId="0" applyFont="1"/>
    <xf numFmtId="0" fontId="7" fillId="0" borderId="5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7" fillId="2" borderId="5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41" xfId="0" applyFont="1" applyFill="1" applyBorder="1" applyAlignment="1">
      <alignment wrapText="1"/>
    </xf>
    <xf numFmtId="0" fontId="7" fillId="2" borderId="25" xfId="0" applyFont="1" applyFill="1" applyBorder="1"/>
    <xf numFmtId="0" fontId="7" fillId="2" borderId="26" xfId="0" applyNumberFormat="1" applyFont="1" applyFill="1" applyBorder="1"/>
    <xf numFmtId="4" fontId="7" fillId="2" borderId="25" xfId="0" applyNumberFormat="1" applyFont="1" applyFill="1" applyBorder="1" applyAlignment="1">
      <alignment horizontal="right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29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10" fillId="0" borderId="5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6" xfId="0" applyFont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8" fillId="0" borderId="10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4" fontId="7" fillId="4" borderId="2" xfId="0" applyNumberFormat="1" applyFont="1" applyFill="1" applyBorder="1" applyAlignment="1"/>
    <xf numFmtId="4" fontId="7" fillId="4" borderId="6" xfId="0" applyNumberFormat="1" applyFont="1" applyFill="1" applyBorder="1" applyAlignment="1"/>
    <xf numFmtId="4" fontId="7" fillId="5" borderId="8" xfId="0" applyNumberFormat="1" applyFont="1" applyFill="1" applyBorder="1" applyAlignment="1"/>
    <xf numFmtId="4" fontId="7" fillId="5" borderId="55" xfId="0" applyNumberFormat="1" applyFont="1" applyFill="1" applyBorder="1" applyAlignment="1"/>
    <xf numFmtId="4" fontId="7" fillId="3" borderId="12" xfId="0" applyNumberFormat="1" applyFont="1" applyFill="1" applyBorder="1" applyAlignment="1"/>
    <xf numFmtId="4" fontId="7" fillId="3" borderId="18" xfId="0" applyNumberFormat="1" applyFont="1" applyFill="1" applyBorder="1" applyAlignment="1"/>
    <xf numFmtId="4" fontId="7" fillId="3" borderId="21" xfId="0" applyNumberFormat="1" applyFont="1" applyFill="1" applyBorder="1" applyAlignment="1"/>
    <xf numFmtId="4" fontId="7" fillId="2" borderId="12" xfId="0" applyNumberFormat="1" applyFont="1" applyFill="1" applyBorder="1" applyAlignment="1"/>
    <xf numFmtId="4" fontId="7" fillId="2" borderId="18" xfId="0" applyNumberFormat="1" applyFont="1" applyFill="1" applyBorder="1" applyAlignment="1"/>
    <xf numFmtId="4" fontId="7" fillId="2" borderId="21" xfId="0" applyNumberFormat="1" applyFont="1" applyFill="1" applyBorder="1" applyAlignment="1"/>
    <xf numFmtId="0" fontId="0" fillId="0" borderId="0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FFFF"/>
      <color rgb="FFFFFFCC"/>
      <color rgb="FFFFFF99"/>
      <color rgb="FFCCFF99"/>
      <color rgb="FFCCFFCC"/>
      <color rgb="FF66FF33"/>
      <color rgb="FF00CC00"/>
      <color rgb="FF9900FF"/>
      <color rgb="FFFF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selection activeCell="G19" sqref="G19"/>
    </sheetView>
  </sheetViews>
  <sheetFormatPr defaultRowHeight="14.4"/>
  <cols>
    <col min="5" max="5" width="21.44140625" style="1" customWidth="1"/>
  </cols>
  <sheetData>
    <row r="1" spans="1:18">
      <c r="A1" t="s">
        <v>30</v>
      </c>
    </row>
    <row r="2" spans="1:18" ht="15" thickBot="1">
      <c r="A2" t="s">
        <v>14</v>
      </c>
    </row>
    <row r="3" spans="1:18" s="2" customFormat="1" ht="30" customHeight="1" thickBot="1">
      <c r="A3" s="194"/>
      <c r="B3" s="187" t="s">
        <v>27</v>
      </c>
      <c r="C3" s="188"/>
      <c r="D3" s="189"/>
      <c r="E3" s="190" t="s">
        <v>3</v>
      </c>
      <c r="F3" s="187" t="s">
        <v>4</v>
      </c>
      <c r="G3" s="192"/>
      <c r="H3" s="188"/>
      <c r="I3" s="188"/>
      <c r="J3" s="189"/>
      <c r="K3" s="193"/>
      <c r="L3" s="187" t="s">
        <v>28</v>
      </c>
      <c r="M3" s="188"/>
      <c r="N3" s="188"/>
      <c r="O3" s="193"/>
      <c r="Q3" s="2" t="s">
        <v>35</v>
      </c>
      <c r="R3" s="2" t="s">
        <v>36</v>
      </c>
    </row>
    <row r="4" spans="1:18" s="2" customFormat="1" ht="15" thickBot="1">
      <c r="A4" s="195"/>
      <c r="B4" s="18" t="s">
        <v>0</v>
      </c>
      <c r="C4" s="18" t="s">
        <v>5</v>
      </c>
      <c r="D4" s="18" t="s">
        <v>6</v>
      </c>
      <c r="E4" s="191"/>
      <c r="F4" s="18" t="s">
        <v>7</v>
      </c>
      <c r="G4" s="18" t="s">
        <v>37</v>
      </c>
      <c r="H4" s="18" t="s">
        <v>8</v>
      </c>
      <c r="I4" s="18" t="s">
        <v>9</v>
      </c>
      <c r="J4" s="18" t="s">
        <v>38</v>
      </c>
      <c r="K4" s="18" t="s">
        <v>10</v>
      </c>
      <c r="L4" s="18" t="s">
        <v>11</v>
      </c>
      <c r="M4" s="18" t="s">
        <v>12</v>
      </c>
      <c r="N4" s="18" t="s">
        <v>29</v>
      </c>
      <c r="O4" s="18" t="s">
        <v>13</v>
      </c>
      <c r="P4" s="2" t="s">
        <v>32</v>
      </c>
      <c r="Q4" s="2">
        <v>534.6</v>
      </c>
      <c r="R4" s="2">
        <v>619.20000000000005</v>
      </c>
    </row>
    <row r="5" spans="1:18">
      <c r="A5" s="16" t="s">
        <v>15</v>
      </c>
      <c r="B5" s="19" t="e">
        <f>'день 1'!#REF!</f>
        <v>#REF!</v>
      </c>
      <c r="C5" s="19" t="e">
        <f>'день 1'!#REF!</f>
        <v>#REF!</v>
      </c>
      <c r="D5" s="19" t="e">
        <f>'день 1'!#REF!</f>
        <v>#REF!</v>
      </c>
      <c r="E5" s="19" t="e">
        <f>'день 1'!#REF!</f>
        <v>#REF!</v>
      </c>
      <c r="F5" s="19" t="e">
        <f>'день 1'!#REF!</f>
        <v>#REF!</v>
      </c>
      <c r="G5" s="19" t="e">
        <f>'день 1'!#REF!</f>
        <v>#REF!</v>
      </c>
      <c r="H5" s="19" t="e">
        <f>'день 1'!#REF!</f>
        <v>#REF!</v>
      </c>
      <c r="I5" s="19" t="e">
        <f>'день 1'!#REF!</f>
        <v>#REF!</v>
      </c>
      <c r="J5" s="19" t="e">
        <f>'день 1'!#REF!</f>
        <v>#REF!</v>
      </c>
      <c r="K5" s="19" t="e">
        <f>'день 1'!#REF!</f>
        <v>#REF!</v>
      </c>
      <c r="L5" s="19" t="e">
        <f>'день 1'!#REF!</f>
        <v>#REF!</v>
      </c>
      <c r="M5" s="19" t="e">
        <f>'день 1'!#REF!</f>
        <v>#REF!</v>
      </c>
      <c r="N5" s="19" t="e">
        <f>'день 1'!#REF!</f>
        <v>#REF!</v>
      </c>
      <c r="O5" s="19" t="e">
        <f>'день 1'!#REF!</f>
        <v>#REF!</v>
      </c>
      <c r="P5" t="s">
        <v>33</v>
      </c>
      <c r="Q5">
        <v>748.5</v>
      </c>
      <c r="R5">
        <v>866.9</v>
      </c>
    </row>
    <row r="6" spans="1:18">
      <c r="A6" s="14" t="s">
        <v>16</v>
      </c>
      <c r="B6" s="19" t="e">
        <f>#REF!</f>
        <v>#REF!</v>
      </c>
      <c r="C6" s="19" t="e">
        <f>#REF!</f>
        <v>#REF!</v>
      </c>
      <c r="D6" s="19" t="e">
        <f>#REF!</f>
        <v>#REF!</v>
      </c>
      <c r="E6" s="19" t="e">
        <f>#REF!</f>
        <v>#REF!</v>
      </c>
      <c r="F6" s="19" t="e">
        <f>#REF!</f>
        <v>#REF!</v>
      </c>
      <c r="G6" s="19" t="e">
        <f>#REF!</f>
        <v>#REF!</v>
      </c>
      <c r="H6" s="19" t="e">
        <f>#REF!</f>
        <v>#REF!</v>
      </c>
      <c r="I6" s="19" t="e">
        <f>#REF!</f>
        <v>#REF!</v>
      </c>
      <c r="J6" s="19" t="e">
        <f>#REF!</f>
        <v>#REF!</v>
      </c>
      <c r="K6" s="19" t="e">
        <f>#REF!</f>
        <v>#REF!</v>
      </c>
      <c r="L6" s="19" t="e">
        <f>#REF!</f>
        <v>#REF!</v>
      </c>
      <c r="M6" s="19" t="e">
        <f>#REF!</f>
        <v>#REF!</v>
      </c>
      <c r="N6" s="19" t="e">
        <f>#REF!</f>
        <v>#REF!</v>
      </c>
      <c r="O6" s="19" t="e">
        <f>#REF!</f>
        <v>#REF!</v>
      </c>
      <c r="P6" t="s">
        <v>34</v>
      </c>
      <c r="Q6">
        <v>320.8</v>
      </c>
      <c r="R6">
        <v>371.5</v>
      </c>
    </row>
    <row r="7" spans="1:18">
      <c r="A7" s="14" t="s">
        <v>17</v>
      </c>
      <c r="B7" s="19" t="e">
        <f>#REF!</f>
        <v>#REF!</v>
      </c>
      <c r="C7" s="19" t="e">
        <f>#REF!</f>
        <v>#REF!</v>
      </c>
      <c r="D7" s="19" t="e">
        <f>#REF!</f>
        <v>#REF!</v>
      </c>
      <c r="E7" s="19" t="e">
        <f>#REF!</f>
        <v>#REF!</v>
      </c>
      <c r="F7" s="19" t="e">
        <f>#REF!</f>
        <v>#REF!</v>
      </c>
      <c r="G7" s="19" t="e">
        <f>#REF!</f>
        <v>#REF!</v>
      </c>
      <c r="H7" s="19" t="e">
        <f>#REF!</f>
        <v>#REF!</v>
      </c>
      <c r="I7" s="19" t="e">
        <f>#REF!</f>
        <v>#REF!</v>
      </c>
      <c r="J7" s="19" t="e">
        <f>#REF!</f>
        <v>#REF!</v>
      </c>
      <c r="K7" s="19" t="e">
        <f>#REF!</f>
        <v>#REF!</v>
      </c>
      <c r="L7" s="19" t="e">
        <f>#REF!</f>
        <v>#REF!</v>
      </c>
      <c r="M7" s="19" t="e">
        <f>#REF!</f>
        <v>#REF!</v>
      </c>
      <c r="N7" s="19" t="e">
        <f>#REF!</f>
        <v>#REF!</v>
      </c>
      <c r="O7" s="19" t="e">
        <f>#REF!</f>
        <v>#REF!</v>
      </c>
      <c r="P7" t="s">
        <v>25</v>
      </c>
      <c r="Q7">
        <v>1603.9</v>
      </c>
      <c r="R7">
        <v>1857.6</v>
      </c>
    </row>
    <row r="8" spans="1:18">
      <c r="A8" s="14" t="s">
        <v>18</v>
      </c>
      <c r="B8" s="19" t="e">
        <f>#REF!</f>
        <v>#REF!</v>
      </c>
      <c r="C8" s="19" t="e">
        <f>#REF!</f>
        <v>#REF!</v>
      </c>
      <c r="D8" s="19" t="e">
        <f>#REF!</f>
        <v>#REF!</v>
      </c>
      <c r="E8" s="19" t="e">
        <f>#REF!</f>
        <v>#REF!</v>
      </c>
      <c r="F8" s="19" t="e">
        <f>#REF!</f>
        <v>#REF!</v>
      </c>
      <c r="G8" s="19" t="e">
        <f>#REF!</f>
        <v>#REF!</v>
      </c>
      <c r="H8" s="19" t="e">
        <f>#REF!</f>
        <v>#REF!</v>
      </c>
      <c r="I8" s="19" t="e">
        <f>#REF!</f>
        <v>#REF!</v>
      </c>
      <c r="J8" s="19" t="e">
        <f>#REF!</f>
        <v>#REF!</v>
      </c>
      <c r="K8" s="19" t="e">
        <f>#REF!</f>
        <v>#REF!</v>
      </c>
      <c r="L8" s="19" t="e">
        <f>#REF!</f>
        <v>#REF!</v>
      </c>
      <c r="M8" s="19" t="e">
        <f>#REF!</f>
        <v>#REF!</v>
      </c>
      <c r="N8" s="19" t="e">
        <f>#REF!</f>
        <v>#REF!</v>
      </c>
      <c r="O8" s="19" t="e">
        <f>#REF!</f>
        <v>#REF!</v>
      </c>
    </row>
    <row r="9" spans="1:18">
      <c r="A9" s="14" t="s">
        <v>19</v>
      </c>
      <c r="B9" s="19" t="e">
        <f>#REF!</f>
        <v>#REF!</v>
      </c>
      <c r="C9" s="19" t="e">
        <f>#REF!</f>
        <v>#REF!</v>
      </c>
      <c r="D9" s="19" t="e">
        <f>#REF!</f>
        <v>#REF!</v>
      </c>
      <c r="E9" s="19" t="e">
        <f>#REF!</f>
        <v>#REF!</v>
      </c>
      <c r="F9" s="19" t="e">
        <f>#REF!</f>
        <v>#REF!</v>
      </c>
      <c r="G9" s="19" t="e">
        <f>#REF!</f>
        <v>#REF!</v>
      </c>
      <c r="H9" s="19" t="e">
        <f>#REF!</f>
        <v>#REF!</v>
      </c>
      <c r="I9" s="19" t="e">
        <f>#REF!</f>
        <v>#REF!</v>
      </c>
      <c r="J9" s="19" t="e">
        <f>#REF!</f>
        <v>#REF!</v>
      </c>
      <c r="K9" s="19" t="e">
        <f>#REF!</f>
        <v>#REF!</v>
      </c>
      <c r="L9" s="19" t="e">
        <f>#REF!</f>
        <v>#REF!</v>
      </c>
      <c r="M9" s="19" t="e">
        <f>#REF!</f>
        <v>#REF!</v>
      </c>
      <c r="N9" s="19" t="e">
        <f>#REF!</f>
        <v>#REF!</v>
      </c>
      <c r="O9" s="19" t="e">
        <f>#REF!</f>
        <v>#REF!</v>
      </c>
    </row>
    <row r="10" spans="1:18">
      <c r="A10" s="14" t="s">
        <v>20</v>
      </c>
      <c r="B10" s="19" t="e">
        <f>#REF!</f>
        <v>#REF!</v>
      </c>
      <c r="C10" s="19" t="e">
        <f>#REF!</f>
        <v>#REF!</v>
      </c>
      <c r="D10" s="19" t="e">
        <f>#REF!</f>
        <v>#REF!</v>
      </c>
      <c r="E10" s="19" t="e">
        <f>#REF!</f>
        <v>#REF!</v>
      </c>
      <c r="F10" s="19" t="e">
        <f>#REF!</f>
        <v>#REF!</v>
      </c>
      <c r="G10" s="19" t="e">
        <f>#REF!</f>
        <v>#REF!</v>
      </c>
      <c r="H10" s="19" t="e">
        <f>#REF!</f>
        <v>#REF!</v>
      </c>
      <c r="I10" s="19" t="e">
        <f>#REF!</f>
        <v>#REF!</v>
      </c>
      <c r="J10" s="19" t="e">
        <f>#REF!</f>
        <v>#REF!</v>
      </c>
      <c r="K10" s="19" t="e">
        <f>#REF!</f>
        <v>#REF!</v>
      </c>
      <c r="L10" s="19" t="e">
        <f>#REF!</f>
        <v>#REF!</v>
      </c>
      <c r="M10" s="19" t="e">
        <f>#REF!</f>
        <v>#REF!</v>
      </c>
      <c r="N10" s="19" t="e">
        <f>#REF!</f>
        <v>#REF!</v>
      </c>
      <c r="O10" s="19" t="e">
        <f>#REF!</f>
        <v>#REF!</v>
      </c>
    </row>
    <row r="11" spans="1:18">
      <c r="A11" s="14" t="s">
        <v>21</v>
      </c>
      <c r="B11" s="19" t="e">
        <f>#REF!</f>
        <v>#REF!</v>
      </c>
      <c r="C11" s="19" t="e">
        <f>#REF!</f>
        <v>#REF!</v>
      </c>
      <c r="D11" s="19" t="e">
        <f>#REF!</f>
        <v>#REF!</v>
      </c>
      <c r="E11" s="19" t="e">
        <f>#REF!</f>
        <v>#REF!</v>
      </c>
      <c r="F11" s="19" t="e">
        <f>#REF!</f>
        <v>#REF!</v>
      </c>
      <c r="G11" s="19" t="e">
        <f>#REF!</f>
        <v>#REF!</v>
      </c>
      <c r="H11" s="19" t="e">
        <f>#REF!</f>
        <v>#REF!</v>
      </c>
      <c r="I11" s="19" t="e">
        <f>#REF!</f>
        <v>#REF!</v>
      </c>
      <c r="J11" s="19" t="e">
        <f>#REF!</f>
        <v>#REF!</v>
      </c>
      <c r="K11" s="19" t="e">
        <f>#REF!</f>
        <v>#REF!</v>
      </c>
      <c r="L11" s="19" t="e">
        <f>#REF!</f>
        <v>#REF!</v>
      </c>
      <c r="M11" s="19" t="e">
        <f>#REF!</f>
        <v>#REF!</v>
      </c>
      <c r="N11" s="19" t="e">
        <f>#REF!</f>
        <v>#REF!</v>
      </c>
      <c r="O11" s="19" t="e">
        <f>#REF!</f>
        <v>#REF!</v>
      </c>
    </row>
    <row r="12" spans="1:18">
      <c r="A12" s="14" t="s">
        <v>22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1" t="e">
        <f>#REF!</f>
        <v>#REF!</v>
      </c>
      <c r="I12" s="11" t="e">
        <f>#REF!</f>
        <v>#REF!</v>
      </c>
      <c r="J12" s="11" t="e">
        <f>#REF!</f>
        <v>#REF!</v>
      </c>
      <c r="K12" s="11" t="e">
        <f>#REF!</f>
        <v>#REF!</v>
      </c>
      <c r="L12" s="11" t="e">
        <f>#REF!</f>
        <v>#REF!</v>
      </c>
      <c r="M12" s="11" t="e">
        <f>#REF!</f>
        <v>#REF!</v>
      </c>
      <c r="N12" s="11" t="e">
        <f>#REF!</f>
        <v>#REF!</v>
      </c>
      <c r="O12" s="11" t="e">
        <f>#REF!</f>
        <v>#REF!</v>
      </c>
    </row>
    <row r="13" spans="1:18">
      <c r="A13" s="14" t="s">
        <v>23</v>
      </c>
      <c r="B13" s="11" t="e">
        <f>#REF!</f>
        <v>#REF!</v>
      </c>
      <c r="C13" s="11" t="e">
        <f>#REF!</f>
        <v>#REF!</v>
      </c>
      <c r="D13" s="11" t="e">
        <f>#REF!</f>
        <v>#REF!</v>
      </c>
      <c r="E13" s="11" t="e">
        <f>#REF!</f>
        <v>#REF!</v>
      </c>
      <c r="F13" s="11" t="e">
        <f>#REF!</f>
        <v>#REF!</v>
      </c>
      <c r="G13" s="11" t="e">
        <f>#REF!</f>
        <v>#REF!</v>
      </c>
      <c r="H13" s="11" t="e">
        <f>#REF!</f>
        <v>#REF!</v>
      </c>
      <c r="I13" s="11" t="e">
        <f>#REF!</f>
        <v>#REF!</v>
      </c>
      <c r="J13" s="11" t="e">
        <f>#REF!</f>
        <v>#REF!</v>
      </c>
      <c r="K13" s="11" t="e">
        <f>#REF!</f>
        <v>#REF!</v>
      </c>
      <c r="L13" s="11" t="e">
        <f>#REF!</f>
        <v>#REF!</v>
      </c>
      <c r="M13" s="11" t="e">
        <f>#REF!</f>
        <v>#REF!</v>
      </c>
      <c r="N13" s="11" t="e">
        <f>#REF!</f>
        <v>#REF!</v>
      </c>
      <c r="O13" s="11" t="e">
        <f>#REF!</f>
        <v>#REF!</v>
      </c>
    </row>
    <row r="14" spans="1:18" ht="15" thickBot="1">
      <c r="A14" s="15" t="s">
        <v>24</v>
      </c>
      <c r="B14" s="20" t="e">
        <f>#REF!</f>
        <v>#REF!</v>
      </c>
      <c r="C14" s="20" t="e">
        <f>#REF!</f>
        <v>#REF!</v>
      </c>
      <c r="D14" s="20" t="e">
        <f>#REF!</f>
        <v>#REF!</v>
      </c>
      <c r="E14" s="20" t="e">
        <f>#REF!</f>
        <v>#REF!</v>
      </c>
      <c r="F14" s="20" t="e">
        <f>#REF!</f>
        <v>#REF!</v>
      </c>
      <c r="G14" s="20" t="e">
        <f>#REF!</f>
        <v>#REF!</v>
      </c>
      <c r="H14" s="20" t="e">
        <f>#REF!</f>
        <v>#REF!</v>
      </c>
      <c r="I14" s="20" t="e">
        <f>#REF!</f>
        <v>#REF!</v>
      </c>
      <c r="J14" s="20" t="e">
        <f>#REF!</f>
        <v>#REF!</v>
      </c>
      <c r="K14" s="20" t="e">
        <f>#REF!</f>
        <v>#REF!</v>
      </c>
      <c r="L14" s="20" t="e">
        <f>#REF!</f>
        <v>#REF!</v>
      </c>
      <c r="M14" s="20" t="e">
        <f>#REF!</f>
        <v>#REF!</v>
      </c>
      <c r="N14" s="20" t="e">
        <f>#REF!</f>
        <v>#REF!</v>
      </c>
      <c r="O14" s="20" t="e">
        <f>#REF!</f>
        <v>#REF!</v>
      </c>
    </row>
    <row r="15" spans="1:18" s="6" customFormat="1">
      <c r="A15" s="21" t="s">
        <v>25</v>
      </c>
      <c r="B15" s="22" t="e">
        <f>SUM(B5:B14)</f>
        <v>#REF!</v>
      </c>
      <c r="C15" s="22" t="e">
        <f t="shared" ref="C15:O15" si="0">SUM(C5:C14)</f>
        <v>#REF!</v>
      </c>
      <c r="D15" s="22" t="e">
        <f t="shared" si="0"/>
        <v>#REF!</v>
      </c>
      <c r="E15" s="22" t="e">
        <f t="shared" si="0"/>
        <v>#REF!</v>
      </c>
      <c r="F15" s="22" t="e">
        <f t="shared" si="0"/>
        <v>#REF!</v>
      </c>
      <c r="G15" s="22"/>
      <c r="H15" s="22" t="e">
        <f t="shared" si="0"/>
        <v>#REF!</v>
      </c>
      <c r="I15" s="22" t="e">
        <f t="shared" si="0"/>
        <v>#REF!</v>
      </c>
      <c r="J15" s="22"/>
      <c r="K15" s="22" t="e">
        <f t="shared" si="0"/>
        <v>#REF!</v>
      </c>
      <c r="L15" s="22" t="e">
        <f t="shared" si="0"/>
        <v>#REF!</v>
      </c>
      <c r="M15" s="22" t="e">
        <f t="shared" si="0"/>
        <v>#REF!</v>
      </c>
      <c r="N15" s="22" t="e">
        <f t="shared" si="0"/>
        <v>#REF!</v>
      </c>
      <c r="O15" s="22" t="e">
        <f t="shared" si="0"/>
        <v>#REF!</v>
      </c>
    </row>
    <row r="16" spans="1:18" s="6" customFormat="1" ht="15" thickBot="1">
      <c r="A16" s="17" t="s">
        <v>26</v>
      </c>
      <c r="B16" s="12" t="e">
        <f>AVERAGE(B5,B6,B7,B8,B9,B10,B11,B12,B13,B14)</f>
        <v>#REF!</v>
      </c>
      <c r="C16" s="12" t="e">
        <f t="shared" ref="C16:O16" si="1">AVERAGE(C5,C6,C7,C8,C9,C10,C11,C12,C13,C14)</f>
        <v>#REF!</v>
      </c>
      <c r="D16" s="12" t="e">
        <f t="shared" si="1"/>
        <v>#REF!</v>
      </c>
      <c r="E16" s="12" t="e">
        <f t="shared" si="1"/>
        <v>#REF!</v>
      </c>
      <c r="F16" s="12" t="e">
        <f t="shared" si="1"/>
        <v>#REF!</v>
      </c>
      <c r="G16" s="12"/>
      <c r="H16" s="12" t="e">
        <f t="shared" si="1"/>
        <v>#REF!</v>
      </c>
      <c r="I16" s="12" t="e">
        <f t="shared" si="1"/>
        <v>#REF!</v>
      </c>
      <c r="J16" s="12"/>
      <c r="K16" s="12" t="e">
        <f t="shared" si="1"/>
        <v>#REF!</v>
      </c>
      <c r="L16" s="12" t="e">
        <f t="shared" si="1"/>
        <v>#REF!</v>
      </c>
      <c r="M16" s="12" t="e">
        <f t="shared" si="1"/>
        <v>#REF!</v>
      </c>
      <c r="N16" s="12" t="e">
        <f t="shared" si="1"/>
        <v>#REF!</v>
      </c>
      <c r="O16" s="12" t="e">
        <f t="shared" si="1"/>
        <v>#REF!</v>
      </c>
    </row>
    <row r="20" spans="1:18">
      <c r="A20" t="s">
        <v>30</v>
      </c>
    </row>
    <row r="21" spans="1:18" ht="15" thickBot="1">
      <c r="A21" t="s">
        <v>31</v>
      </c>
    </row>
    <row r="22" spans="1:18" ht="15" thickBot="1">
      <c r="A22" s="196"/>
      <c r="B22" s="197" t="s">
        <v>27</v>
      </c>
      <c r="C22" s="198"/>
      <c r="D22" s="199"/>
      <c r="E22" s="200" t="s">
        <v>3</v>
      </c>
      <c r="F22" s="187" t="s">
        <v>4</v>
      </c>
      <c r="G22" s="192"/>
      <c r="H22" s="188"/>
      <c r="I22" s="188"/>
      <c r="J22" s="189"/>
      <c r="K22" s="193"/>
      <c r="L22" s="187" t="s">
        <v>28</v>
      </c>
      <c r="M22" s="188"/>
      <c r="N22" s="188"/>
      <c r="O22" s="193"/>
      <c r="Q22" s="2" t="s">
        <v>35</v>
      </c>
      <c r="R22" s="2" t="s">
        <v>36</v>
      </c>
    </row>
    <row r="23" spans="1:18" ht="15.75" customHeight="1" thickBot="1">
      <c r="A23" s="195"/>
      <c r="B23" s="18" t="s">
        <v>0</v>
      </c>
      <c r="C23" s="18" t="s">
        <v>5</v>
      </c>
      <c r="D23" s="18" t="s">
        <v>6</v>
      </c>
      <c r="E23" s="201"/>
      <c r="F23" s="18" t="s">
        <v>7</v>
      </c>
      <c r="G23" s="18" t="s">
        <v>37</v>
      </c>
      <c r="H23" s="18" t="s">
        <v>8</v>
      </c>
      <c r="I23" s="18" t="s">
        <v>9</v>
      </c>
      <c r="J23" s="18" t="s">
        <v>38</v>
      </c>
      <c r="K23" s="18" t="s">
        <v>10</v>
      </c>
      <c r="L23" s="18" t="s">
        <v>11</v>
      </c>
      <c r="M23" s="18" t="s">
        <v>12</v>
      </c>
      <c r="N23" s="18" t="s">
        <v>29</v>
      </c>
      <c r="O23" s="18" t="s">
        <v>13</v>
      </c>
      <c r="P23" s="2" t="s">
        <v>32</v>
      </c>
      <c r="Q23" s="2">
        <v>624.1</v>
      </c>
      <c r="R23" s="2">
        <v>714</v>
      </c>
    </row>
    <row r="24" spans="1:18" ht="16.5" customHeight="1">
      <c r="A24" s="4" t="s">
        <v>15</v>
      </c>
      <c r="B24" s="5" t="e">
        <f>'день 1'!#REF!</f>
        <v>#REF!</v>
      </c>
      <c r="C24" s="5" t="e">
        <f>'день 1'!#REF!</f>
        <v>#REF!</v>
      </c>
      <c r="D24" s="5" t="e">
        <f>'день 1'!#REF!</f>
        <v>#REF!</v>
      </c>
      <c r="E24" s="5" t="e">
        <f>'день 1'!#REF!</f>
        <v>#REF!</v>
      </c>
      <c r="F24" s="5" t="e">
        <f>'день 1'!#REF!</f>
        <v>#REF!</v>
      </c>
      <c r="G24" s="5" t="e">
        <f>'день 1'!#REF!</f>
        <v>#REF!</v>
      </c>
      <c r="H24" s="5" t="e">
        <f>'день 1'!#REF!</f>
        <v>#REF!</v>
      </c>
      <c r="I24" s="5" t="e">
        <f>'день 1'!#REF!</f>
        <v>#REF!</v>
      </c>
      <c r="J24" s="5" t="e">
        <f>'день 1'!#REF!</f>
        <v>#REF!</v>
      </c>
      <c r="K24" s="5" t="e">
        <f>'день 1'!#REF!</f>
        <v>#REF!</v>
      </c>
      <c r="L24" s="5" t="e">
        <f>'день 1'!#REF!</f>
        <v>#REF!</v>
      </c>
      <c r="M24" s="5" t="e">
        <f>'день 1'!#REF!</f>
        <v>#REF!</v>
      </c>
      <c r="N24" s="5" t="e">
        <f>'день 1'!#REF!</f>
        <v>#REF!</v>
      </c>
      <c r="O24" s="5" t="e">
        <f>'день 1'!#REF!</f>
        <v>#REF!</v>
      </c>
      <c r="P24" t="s">
        <v>33</v>
      </c>
      <c r="Q24">
        <v>873.8</v>
      </c>
      <c r="R24">
        <v>999.6</v>
      </c>
    </row>
    <row r="25" spans="1:18">
      <c r="A25" s="3" t="s">
        <v>16</v>
      </c>
      <c r="B25" s="9" t="e">
        <f>#REF!</f>
        <v>#REF!</v>
      </c>
      <c r="C25" s="9" t="e">
        <f>#REF!</f>
        <v>#REF!</v>
      </c>
      <c r="D25" s="9" t="e">
        <f>#REF!</f>
        <v>#REF!</v>
      </c>
      <c r="E25" s="9" t="e">
        <f>#REF!</f>
        <v>#REF!</v>
      </c>
      <c r="F25" s="9" t="e">
        <f>#REF!</f>
        <v>#REF!</v>
      </c>
      <c r="G25" s="9" t="e">
        <f>#REF!</f>
        <v>#REF!</v>
      </c>
      <c r="H25" s="9" t="e">
        <f>#REF!</f>
        <v>#REF!</v>
      </c>
      <c r="I25" s="9" t="e">
        <f>#REF!</f>
        <v>#REF!</v>
      </c>
      <c r="J25" s="9" t="e">
        <f>#REF!</f>
        <v>#REF!</v>
      </c>
      <c r="K25" s="9" t="e">
        <f>#REF!</f>
        <v>#REF!</v>
      </c>
      <c r="L25" s="9" t="e">
        <f>#REF!</f>
        <v>#REF!</v>
      </c>
      <c r="M25" s="9" t="e">
        <f>#REF!</f>
        <v>#REF!</v>
      </c>
      <c r="N25" s="9" t="e">
        <f>#REF!</f>
        <v>#REF!</v>
      </c>
      <c r="O25" s="9" t="e">
        <f>#REF!</f>
        <v>#REF!</v>
      </c>
      <c r="P25" t="s">
        <v>34</v>
      </c>
      <c r="Q25">
        <v>374.5</v>
      </c>
      <c r="R25">
        <v>428.4</v>
      </c>
    </row>
    <row r="26" spans="1:18">
      <c r="A26" s="3" t="s">
        <v>17</v>
      </c>
      <c r="B26" s="9" t="e">
        <f>#REF!</f>
        <v>#REF!</v>
      </c>
      <c r="C26" s="9" t="e">
        <f>#REF!</f>
        <v>#REF!</v>
      </c>
      <c r="D26" s="9" t="e">
        <f>#REF!</f>
        <v>#REF!</v>
      </c>
      <c r="E26" s="9" t="e">
        <f>#REF!</f>
        <v>#REF!</v>
      </c>
      <c r="F26" s="9" t="e">
        <f>#REF!</f>
        <v>#REF!</v>
      </c>
      <c r="G26" s="9" t="e">
        <f>#REF!</f>
        <v>#REF!</v>
      </c>
      <c r="H26" s="9" t="e">
        <f>#REF!</f>
        <v>#REF!</v>
      </c>
      <c r="I26" s="9" t="e">
        <f>#REF!</f>
        <v>#REF!</v>
      </c>
      <c r="J26" s="9" t="e">
        <f>#REF!</f>
        <v>#REF!</v>
      </c>
      <c r="K26" s="9" t="e">
        <f>#REF!</f>
        <v>#REF!</v>
      </c>
      <c r="L26" s="9" t="e">
        <f>#REF!</f>
        <v>#REF!</v>
      </c>
      <c r="M26" s="9" t="e">
        <f>#REF!</f>
        <v>#REF!</v>
      </c>
      <c r="N26" s="9" t="e">
        <f>#REF!</f>
        <v>#REF!</v>
      </c>
      <c r="O26" s="9" t="e">
        <f>#REF!</f>
        <v>#REF!</v>
      </c>
      <c r="P26" t="s">
        <v>25</v>
      </c>
      <c r="Q26">
        <v>1872.4</v>
      </c>
      <c r="R26">
        <v>2142</v>
      </c>
    </row>
    <row r="27" spans="1:18">
      <c r="A27" s="3" t="s">
        <v>18</v>
      </c>
      <c r="B27" s="9" t="e">
        <f>#REF!</f>
        <v>#REF!</v>
      </c>
      <c r="C27" s="9" t="e">
        <f>#REF!</f>
        <v>#REF!</v>
      </c>
      <c r="D27" s="9" t="e">
        <f>#REF!</f>
        <v>#REF!</v>
      </c>
      <c r="E27" s="9" t="e">
        <f>#REF!</f>
        <v>#REF!</v>
      </c>
      <c r="F27" s="9" t="e">
        <f>#REF!</f>
        <v>#REF!</v>
      </c>
      <c r="G27" s="9" t="e">
        <f>#REF!</f>
        <v>#REF!</v>
      </c>
      <c r="H27" s="9" t="e">
        <f>#REF!</f>
        <v>#REF!</v>
      </c>
      <c r="I27" s="9" t="e">
        <f>#REF!</f>
        <v>#REF!</v>
      </c>
      <c r="J27" s="9" t="e">
        <f>#REF!</f>
        <v>#REF!</v>
      </c>
      <c r="K27" s="9" t="e">
        <f>#REF!</f>
        <v>#REF!</v>
      </c>
      <c r="L27" s="9" t="e">
        <f>#REF!</f>
        <v>#REF!</v>
      </c>
      <c r="M27" s="9" t="e">
        <f>#REF!</f>
        <v>#REF!</v>
      </c>
      <c r="N27" s="9" t="e">
        <f>#REF!</f>
        <v>#REF!</v>
      </c>
      <c r="O27" s="9" t="e">
        <f>#REF!</f>
        <v>#REF!</v>
      </c>
    </row>
    <row r="28" spans="1:18">
      <c r="A28" s="3" t="s">
        <v>19</v>
      </c>
      <c r="B28" s="9" t="e">
        <f>#REF!</f>
        <v>#REF!</v>
      </c>
      <c r="C28" s="9" t="e">
        <f>#REF!</f>
        <v>#REF!</v>
      </c>
      <c r="D28" s="9" t="e">
        <f>#REF!</f>
        <v>#REF!</v>
      </c>
      <c r="E28" s="9" t="e">
        <f>#REF!</f>
        <v>#REF!</v>
      </c>
      <c r="F28" s="9" t="e">
        <f>#REF!</f>
        <v>#REF!</v>
      </c>
      <c r="G28" s="9" t="e">
        <f>#REF!</f>
        <v>#REF!</v>
      </c>
      <c r="H28" s="9" t="e">
        <f>#REF!</f>
        <v>#REF!</v>
      </c>
      <c r="I28" s="9" t="e">
        <f>#REF!</f>
        <v>#REF!</v>
      </c>
      <c r="J28" s="9" t="e">
        <f>#REF!</f>
        <v>#REF!</v>
      </c>
      <c r="K28" s="9" t="e">
        <f>#REF!</f>
        <v>#REF!</v>
      </c>
      <c r="L28" s="9" t="e">
        <f>#REF!</f>
        <v>#REF!</v>
      </c>
      <c r="M28" s="9" t="e">
        <f>#REF!</f>
        <v>#REF!</v>
      </c>
      <c r="N28" s="9" t="e">
        <f>#REF!</f>
        <v>#REF!</v>
      </c>
      <c r="O28" s="9" t="e">
        <f>#REF!</f>
        <v>#REF!</v>
      </c>
    </row>
    <row r="29" spans="1:18">
      <c r="A29" s="3" t="s">
        <v>20</v>
      </c>
      <c r="B29" s="9" t="e">
        <f>#REF!</f>
        <v>#REF!</v>
      </c>
      <c r="C29" s="9" t="e">
        <f>#REF!</f>
        <v>#REF!</v>
      </c>
      <c r="D29" s="9" t="e">
        <f>#REF!</f>
        <v>#REF!</v>
      </c>
      <c r="E29" s="9" t="e">
        <f>#REF!</f>
        <v>#REF!</v>
      </c>
      <c r="F29" s="9" t="e">
        <f>#REF!</f>
        <v>#REF!</v>
      </c>
      <c r="G29" s="9" t="e">
        <f>#REF!</f>
        <v>#REF!</v>
      </c>
      <c r="H29" s="9" t="e">
        <f>#REF!</f>
        <v>#REF!</v>
      </c>
      <c r="I29" s="9" t="e">
        <f>#REF!</f>
        <v>#REF!</v>
      </c>
      <c r="J29" s="9" t="e">
        <f>#REF!</f>
        <v>#REF!</v>
      </c>
      <c r="K29" s="9" t="e">
        <f>#REF!</f>
        <v>#REF!</v>
      </c>
      <c r="L29" s="9" t="e">
        <f>#REF!</f>
        <v>#REF!</v>
      </c>
      <c r="M29" s="9" t="e">
        <f>#REF!</f>
        <v>#REF!</v>
      </c>
      <c r="N29" s="9" t="e">
        <f>#REF!</f>
        <v>#REF!</v>
      </c>
      <c r="O29" s="9" t="e">
        <f>#REF!</f>
        <v>#REF!</v>
      </c>
    </row>
    <row r="30" spans="1:18">
      <c r="A30" s="3" t="s">
        <v>21</v>
      </c>
      <c r="B30" s="9" t="e">
        <f>#REF!</f>
        <v>#REF!</v>
      </c>
      <c r="C30" s="9" t="e">
        <f>#REF!</f>
        <v>#REF!</v>
      </c>
      <c r="D30" s="9" t="e">
        <f>#REF!</f>
        <v>#REF!</v>
      </c>
      <c r="E30" s="9" t="e">
        <f>#REF!</f>
        <v>#REF!</v>
      </c>
      <c r="F30" s="9" t="e">
        <f>#REF!</f>
        <v>#REF!</v>
      </c>
      <c r="G30" s="9" t="e">
        <f>#REF!</f>
        <v>#REF!</v>
      </c>
      <c r="H30" s="9" t="e">
        <f>#REF!</f>
        <v>#REF!</v>
      </c>
      <c r="I30" s="9" t="e">
        <f>#REF!</f>
        <v>#REF!</v>
      </c>
      <c r="J30" s="9" t="e">
        <f>#REF!</f>
        <v>#REF!</v>
      </c>
      <c r="K30" s="9" t="e">
        <f>#REF!</f>
        <v>#REF!</v>
      </c>
      <c r="L30" s="9" t="e">
        <f>#REF!</f>
        <v>#REF!</v>
      </c>
      <c r="M30" s="9" t="e">
        <f>#REF!</f>
        <v>#REF!</v>
      </c>
      <c r="N30" s="9" t="e">
        <f>#REF!</f>
        <v>#REF!</v>
      </c>
      <c r="O30" s="9" t="e">
        <f>#REF!</f>
        <v>#REF!</v>
      </c>
    </row>
    <row r="31" spans="1:18">
      <c r="A31" s="3" t="s">
        <v>22</v>
      </c>
      <c r="B31" s="9" t="e">
        <f>#REF!</f>
        <v>#REF!</v>
      </c>
      <c r="C31" s="9" t="e">
        <f>#REF!</f>
        <v>#REF!</v>
      </c>
      <c r="D31" s="9" t="e">
        <f>#REF!</f>
        <v>#REF!</v>
      </c>
      <c r="E31" s="9" t="e">
        <f>#REF!</f>
        <v>#REF!</v>
      </c>
      <c r="F31" s="9" t="e">
        <f>#REF!</f>
        <v>#REF!</v>
      </c>
      <c r="G31" s="9" t="e">
        <f>#REF!</f>
        <v>#REF!</v>
      </c>
      <c r="H31" s="9" t="e">
        <f>#REF!</f>
        <v>#REF!</v>
      </c>
      <c r="I31" s="9" t="e">
        <f>#REF!</f>
        <v>#REF!</v>
      </c>
      <c r="J31" s="9" t="e">
        <f>#REF!</f>
        <v>#REF!</v>
      </c>
      <c r="K31" s="9" t="e">
        <f>#REF!</f>
        <v>#REF!</v>
      </c>
      <c r="L31" s="9" t="e">
        <f>#REF!</f>
        <v>#REF!</v>
      </c>
      <c r="M31" s="9" t="e">
        <f>#REF!</f>
        <v>#REF!</v>
      </c>
      <c r="N31" s="9" t="e">
        <f>#REF!</f>
        <v>#REF!</v>
      </c>
      <c r="O31" s="9" t="e">
        <f>#REF!</f>
        <v>#REF!</v>
      </c>
    </row>
    <row r="32" spans="1:18">
      <c r="A32" s="3" t="s">
        <v>23</v>
      </c>
      <c r="B32" s="9" t="e">
        <f>#REF!</f>
        <v>#REF!</v>
      </c>
      <c r="C32" s="9" t="e">
        <f>#REF!</f>
        <v>#REF!</v>
      </c>
      <c r="D32" s="9" t="e">
        <f>#REF!</f>
        <v>#REF!</v>
      </c>
      <c r="E32" s="9" t="e">
        <f>#REF!</f>
        <v>#REF!</v>
      </c>
      <c r="F32" s="9" t="e">
        <f>#REF!</f>
        <v>#REF!</v>
      </c>
      <c r="G32" s="9" t="e">
        <f>#REF!</f>
        <v>#REF!</v>
      </c>
      <c r="H32" s="9" t="e">
        <f>#REF!</f>
        <v>#REF!</v>
      </c>
      <c r="I32" s="9" t="e">
        <f>#REF!</f>
        <v>#REF!</v>
      </c>
      <c r="J32" s="9" t="e">
        <f>#REF!</f>
        <v>#REF!</v>
      </c>
      <c r="K32" s="9" t="e">
        <f>#REF!</f>
        <v>#REF!</v>
      </c>
      <c r="L32" s="9" t="e">
        <f>#REF!</f>
        <v>#REF!</v>
      </c>
      <c r="M32" s="9" t="e">
        <f>#REF!</f>
        <v>#REF!</v>
      </c>
      <c r="N32" s="9" t="e">
        <f>#REF!</f>
        <v>#REF!</v>
      </c>
      <c r="O32" s="9" t="e">
        <f>#REF!</f>
        <v>#REF!</v>
      </c>
    </row>
    <row r="33" spans="1:15" ht="15" thickBot="1">
      <c r="A33" s="13" t="s">
        <v>24</v>
      </c>
      <c r="B33" s="23" t="e">
        <f>#REF!</f>
        <v>#REF!</v>
      </c>
      <c r="C33" s="23" t="e">
        <f>#REF!</f>
        <v>#REF!</v>
      </c>
      <c r="D33" s="23" t="e">
        <f>#REF!</f>
        <v>#REF!</v>
      </c>
      <c r="E33" s="23" t="e">
        <f>#REF!</f>
        <v>#REF!</v>
      </c>
      <c r="F33" s="23" t="e">
        <f>#REF!</f>
        <v>#REF!</v>
      </c>
      <c r="G33" s="23" t="e">
        <f>#REF!</f>
        <v>#REF!</v>
      </c>
      <c r="H33" s="23" t="e">
        <f>#REF!</f>
        <v>#REF!</v>
      </c>
      <c r="I33" s="23" t="e">
        <f>#REF!</f>
        <v>#REF!</v>
      </c>
      <c r="J33" s="23" t="e">
        <f>#REF!</f>
        <v>#REF!</v>
      </c>
      <c r="K33" s="23" t="e">
        <f>#REF!</f>
        <v>#REF!</v>
      </c>
      <c r="L33" s="23" t="e">
        <f>#REF!</f>
        <v>#REF!</v>
      </c>
      <c r="M33" s="23" t="e">
        <f>#REF!</f>
        <v>#REF!</v>
      </c>
      <c r="N33" s="23" t="e">
        <f>#REF!</f>
        <v>#REF!</v>
      </c>
      <c r="O33" s="23" t="e">
        <f>#REF!</f>
        <v>#REF!</v>
      </c>
    </row>
    <row r="34" spans="1:15" s="6" customFormat="1">
      <c r="A34" s="24" t="s">
        <v>25</v>
      </c>
      <c r="B34" s="25" t="e">
        <f t="shared" ref="B34:D34" si="2">SUM(B24:B33)</f>
        <v>#REF!</v>
      </c>
      <c r="C34" s="25" t="e">
        <f t="shared" si="2"/>
        <v>#REF!</v>
      </c>
      <c r="D34" s="25" t="e">
        <f t="shared" si="2"/>
        <v>#REF!</v>
      </c>
      <c r="E34" s="25" t="e">
        <f>SUM(E24:E33)</f>
        <v>#REF!</v>
      </c>
      <c r="F34" s="25" t="e">
        <f t="shared" ref="F34:O34" si="3">SUM(F24:F33)</f>
        <v>#REF!</v>
      </c>
      <c r="G34" s="25" t="e">
        <f t="shared" si="3"/>
        <v>#REF!</v>
      </c>
      <c r="H34" s="25" t="e">
        <f t="shared" si="3"/>
        <v>#REF!</v>
      </c>
      <c r="I34" s="25" t="e">
        <f t="shared" si="3"/>
        <v>#REF!</v>
      </c>
      <c r="J34" s="25" t="e">
        <f t="shared" si="3"/>
        <v>#REF!</v>
      </c>
      <c r="K34" s="25" t="e">
        <f t="shared" si="3"/>
        <v>#REF!</v>
      </c>
      <c r="L34" s="25" t="e">
        <f t="shared" si="3"/>
        <v>#REF!</v>
      </c>
      <c r="M34" s="25" t="e">
        <f t="shared" si="3"/>
        <v>#REF!</v>
      </c>
      <c r="N34" s="25" t="e">
        <f t="shared" si="3"/>
        <v>#REF!</v>
      </c>
      <c r="O34" s="25" t="e">
        <f t="shared" si="3"/>
        <v>#REF!</v>
      </c>
    </row>
    <row r="35" spans="1:15" s="6" customFormat="1" ht="15" thickBot="1">
      <c r="A35" s="7" t="s">
        <v>26</v>
      </c>
      <c r="B35" s="8" t="e">
        <f t="shared" ref="B35:D35" si="4">AVERAGE(B24:B33)</f>
        <v>#REF!</v>
      </c>
      <c r="C35" s="8" t="e">
        <f t="shared" si="4"/>
        <v>#REF!</v>
      </c>
      <c r="D35" s="8" t="e">
        <f t="shared" si="4"/>
        <v>#REF!</v>
      </c>
      <c r="E35" s="8" t="e">
        <f>AVERAGE(E24:E33)</f>
        <v>#REF!</v>
      </c>
      <c r="F35" s="8" t="e">
        <f t="shared" ref="F35:O35" si="5">AVERAGE(F24:F33)</f>
        <v>#REF!</v>
      </c>
      <c r="G35" s="8" t="e">
        <f t="shared" si="5"/>
        <v>#REF!</v>
      </c>
      <c r="H35" s="8" t="e">
        <f t="shared" si="5"/>
        <v>#REF!</v>
      </c>
      <c r="I35" s="8" t="e">
        <f t="shared" si="5"/>
        <v>#REF!</v>
      </c>
      <c r="J35" s="8" t="e">
        <f t="shared" si="5"/>
        <v>#REF!</v>
      </c>
      <c r="K35" s="8" t="e">
        <f t="shared" si="5"/>
        <v>#REF!</v>
      </c>
      <c r="L35" s="8" t="e">
        <f t="shared" si="5"/>
        <v>#REF!</v>
      </c>
      <c r="M35" s="8" t="e">
        <f t="shared" si="5"/>
        <v>#REF!</v>
      </c>
      <c r="N35" s="8" t="e">
        <f t="shared" si="5"/>
        <v>#REF!</v>
      </c>
      <c r="O35" s="8" t="e">
        <f t="shared" si="5"/>
        <v>#REF!</v>
      </c>
    </row>
    <row r="36" spans="1:15">
      <c r="B36" s="10"/>
    </row>
  </sheetData>
  <mergeCells count="10">
    <mergeCell ref="A22:A23"/>
    <mergeCell ref="B22:D22"/>
    <mergeCell ref="E22:E23"/>
    <mergeCell ref="F22:K22"/>
    <mergeCell ref="L22:O22"/>
    <mergeCell ref="B3:D3"/>
    <mergeCell ref="E3:E4"/>
    <mergeCell ref="F3:K3"/>
    <mergeCell ref="L3:O3"/>
    <mergeCell ref="A3:A4"/>
  </mergeCells>
  <pageMargins left="0.70866141732283472" right="0.70866141732283472" top="0.47244094488188981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61"/>
  <sheetViews>
    <sheetView tabSelected="1" zoomScale="66" zoomScaleNormal="66" workbookViewId="0">
      <selection activeCell="N10" sqref="N10"/>
    </sheetView>
  </sheetViews>
  <sheetFormatPr defaultRowHeight="14.4"/>
  <cols>
    <col min="1" max="1" width="15.109375" customWidth="1"/>
    <col min="2" max="2" width="34.44140625" style="2" customWidth="1"/>
    <col min="3" max="3" width="13.5546875" customWidth="1"/>
    <col min="4" max="4" width="13.33203125" style="27" customWidth="1"/>
    <col min="5" max="5" width="14.44140625" customWidth="1"/>
    <col min="6" max="6" width="12.33203125" customWidth="1"/>
    <col min="7" max="7" width="14" customWidth="1"/>
    <col min="8" max="8" width="0.5546875" customWidth="1"/>
    <col min="9" max="9" width="9.109375" hidden="1" customWidth="1"/>
  </cols>
  <sheetData>
    <row r="1" spans="1:17">
      <c r="D1" s="234"/>
    </row>
    <row r="2" spans="1:17" ht="24.75" customHeight="1" thickBot="1">
      <c r="A2" s="217" t="s">
        <v>48</v>
      </c>
      <c r="B2" s="218"/>
      <c r="C2" s="218"/>
      <c r="D2" s="218"/>
      <c r="E2" s="218"/>
      <c r="F2" s="218"/>
      <c r="G2" s="218"/>
    </row>
    <row r="3" spans="1:17" ht="29.25" customHeight="1" thickBot="1">
      <c r="A3" s="219" t="s">
        <v>47</v>
      </c>
      <c r="B3" s="220"/>
      <c r="C3" s="220"/>
      <c r="D3" s="220"/>
      <c r="E3" s="220"/>
      <c r="F3" s="220"/>
      <c r="G3" s="221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" customHeight="1">
      <c r="A4" s="204" t="s">
        <v>39</v>
      </c>
      <c r="B4" s="204" t="s">
        <v>1</v>
      </c>
      <c r="C4" s="36" t="s">
        <v>40</v>
      </c>
      <c r="D4" s="37" t="s">
        <v>43</v>
      </c>
      <c r="E4" s="37" t="s">
        <v>44</v>
      </c>
      <c r="F4" s="37" t="s">
        <v>45</v>
      </c>
      <c r="G4" s="160" t="s">
        <v>46</v>
      </c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39.75" customHeight="1">
      <c r="A5" s="222"/>
      <c r="B5" s="222"/>
      <c r="C5" s="177" t="s">
        <v>41</v>
      </c>
      <c r="D5" s="30" t="s">
        <v>41</v>
      </c>
      <c r="E5" s="30" t="s">
        <v>41</v>
      </c>
      <c r="F5" s="30" t="s">
        <v>41</v>
      </c>
      <c r="G5" s="161" t="s">
        <v>42</v>
      </c>
      <c r="H5" s="159"/>
      <c r="I5" s="29"/>
      <c r="J5" s="29"/>
      <c r="K5" s="29"/>
      <c r="L5" s="29"/>
      <c r="M5" s="29"/>
      <c r="N5" s="29"/>
      <c r="O5" s="29"/>
      <c r="P5" s="29"/>
      <c r="Q5" s="29"/>
    </row>
    <row r="6" spans="1:17" ht="35.25" customHeight="1">
      <c r="A6" s="213" t="s">
        <v>55</v>
      </c>
      <c r="B6" s="214"/>
      <c r="C6" s="214"/>
      <c r="D6" s="214"/>
      <c r="E6" s="214"/>
      <c r="F6" s="214"/>
      <c r="G6" s="216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24.75" customHeight="1">
      <c r="A7" s="162" t="s">
        <v>51</v>
      </c>
      <c r="B7" s="44" t="s">
        <v>52</v>
      </c>
      <c r="C7" s="43">
        <v>45</v>
      </c>
      <c r="D7" s="33">
        <v>6.7</v>
      </c>
      <c r="E7" s="33">
        <v>9.5</v>
      </c>
      <c r="F7" s="33">
        <v>9.9</v>
      </c>
      <c r="G7" s="132">
        <v>153</v>
      </c>
      <c r="H7" s="29"/>
      <c r="I7" s="31"/>
      <c r="J7" s="42"/>
      <c r="K7" s="29"/>
      <c r="L7" s="29"/>
      <c r="M7" s="29"/>
      <c r="N7" s="29"/>
      <c r="O7" s="29"/>
      <c r="P7" s="29"/>
      <c r="Q7" s="29"/>
    </row>
    <row r="8" spans="1:17" ht="22.5" customHeight="1">
      <c r="A8" s="162" t="s">
        <v>53</v>
      </c>
      <c r="B8" s="44" t="s">
        <v>54</v>
      </c>
      <c r="C8" s="43">
        <v>180</v>
      </c>
      <c r="D8" s="33">
        <v>25.46</v>
      </c>
      <c r="E8" s="33">
        <v>19.37</v>
      </c>
      <c r="F8" s="33">
        <v>24.6</v>
      </c>
      <c r="G8" s="132">
        <v>374.57</v>
      </c>
      <c r="H8" s="29"/>
      <c r="I8" s="48"/>
      <c r="J8" s="49"/>
      <c r="K8" s="29"/>
      <c r="L8" s="29"/>
      <c r="M8" s="29"/>
      <c r="N8" s="29"/>
      <c r="O8" s="29"/>
      <c r="P8" s="29"/>
      <c r="Q8" s="29"/>
    </row>
    <row r="9" spans="1:17" ht="22.5" customHeight="1">
      <c r="A9" s="63" t="s">
        <v>56</v>
      </c>
      <c r="B9" s="44" t="s">
        <v>57</v>
      </c>
      <c r="C9" s="43">
        <v>10</v>
      </c>
      <c r="D9" s="33">
        <v>0.76</v>
      </c>
      <c r="E9" s="33">
        <v>0.08</v>
      </c>
      <c r="F9" s="33">
        <v>4.92</v>
      </c>
      <c r="G9" s="132">
        <v>23.5</v>
      </c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24.75" customHeight="1">
      <c r="A10" s="63">
        <v>516</v>
      </c>
      <c r="B10" s="44" t="s">
        <v>79</v>
      </c>
      <c r="C10" s="43">
        <v>200</v>
      </c>
      <c r="D10" s="33">
        <v>10</v>
      </c>
      <c r="E10" s="33">
        <v>3</v>
      </c>
      <c r="F10" s="33">
        <v>7</v>
      </c>
      <c r="G10" s="132">
        <v>102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23.25" customHeight="1">
      <c r="A11" s="63"/>
      <c r="B11" s="44" t="s">
        <v>59</v>
      </c>
      <c r="C11" s="43">
        <v>435</v>
      </c>
      <c r="D11" s="33">
        <v>33.119999999999997</v>
      </c>
      <c r="E11" s="33">
        <v>29.05</v>
      </c>
      <c r="F11" s="33">
        <v>63.52</v>
      </c>
      <c r="G11" s="132">
        <v>649.07000000000005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27" customHeight="1">
      <c r="A12" s="63"/>
      <c r="B12" s="44"/>
      <c r="C12" s="43"/>
      <c r="D12" s="33"/>
      <c r="E12" s="33"/>
      <c r="F12" s="33"/>
      <c r="G12" s="132"/>
      <c r="H12" s="29"/>
      <c r="I12" s="29"/>
      <c r="J12" s="29"/>
      <c r="K12" s="29"/>
      <c r="L12" s="29"/>
      <c r="M12" s="29"/>
      <c r="N12" s="31"/>
      <c r="O12" s="29"/>
      <c r="P12" s="29"/>
      <c r="Q12" s="29"/>
    </row>
    <row r="13" spans="1:17" ht="0.75" hidden="1" customHeight="1">
      <c r="A13" s="213"/>
      <c r="B13" s="214"/>
      <c r="C13" s="214"/>
      <c r="D13" s="214"/>
      <c r="E13" s="214"/>
      <c r="F13" s="214"/>
      <c r="G13" s="215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8.75" hidden="1" customHeight="1">
      <c r="A14" s="39"/>
      <c r="B14" s="151"/>
      <c r="C14" s="39"/>
      <c r="D14" s="38"/>
      <c r="E14" s="38"/>
      <c r="F14" s="38"/>
      <c r="G14" s="38"/>
      <c r="H14" s="31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27" customHeight="1" thickBot="1">
      <c r="A15" s="174" t="s">
        <v>60</v>
      </c>
      <c r="B15" s="40"/>
      <c r="C15" s="28"/>
      <c r="D15" s="41"/>
      <c r="E15" s="28"/>
      <c r="F15" s="28"/>
      <c r="G15" s="28"/>
    </row>
    <row r="16" spans="1:17" ht="0.75" customHeight="1">
      <c r="A16" s="202"/>
      <c r="B16" s="223"/>
      <c r="C16" s="223"/>
      <c r="D16" s="223"/>
      <c r="E16" s="223"/>
      <c r="F16" s="223"/>
      <c r="G16" s="223"/>
      <c r="H16" s="152"/>
      <c r="I16" s="153"/>
    </row>
    <row r="17" spans="1:12" ht="18">
      <c r="A17" s="63" t="s">
        <v>61</v>
      </c>
      <c r="B17" s="44" t="s">
        <v>62</v>
      </c>
      <c r="C17" s="43">
        <v>60</v>
      </c>
      <c r="D17" s="43">
        <v>0.42</v>
      </c>
      <c r="E17" s="33">
        <v>6.06</v>
      </c>
      <c r="F17" s="51">
        <v>1.2</v>
      </c>
      <c r="G17" s="228">
        <v>61.2</v>
      </c>
      <c r="H17" s="229"/>
      <c r="I17" s="230"/>
    </row>
    <row r="18" spans="1:12" ht="35.25" customHeight="1">
      <c r="A18" s="77" t="s">
        <v>63</v>
      </c>
      <c r="B18" s="52" t="s">
        <v>64</v>
      </c>
      <c r="C18" s="46">
        <v>250</v>
      </c>
      <c r="D18" s="46">
        <v>2.2999999999999998</v>
      </c>
      <c r="E18" s="34">
        <v>4.25</v>
      </c>
      <c r="F18" s="53">
        <v>15.1</v>
      </c>
      <c r="G18" s="231">
        <v>108</v>
      </c>
      <c r="H18" s="232"/>
      <c r="I18" s="233"/>
    </row>
    <row r="19" spans="1:12" ht="23.25" customHeight="1">
      <c r="A19" s="63" t="s">
        <v>65</v>
      </c>
      <c r="B19" s="44" t="s">
        <v>66</v>
      </c>
      <c r="C19" s="43">
        <v>100</v>
      </c>
      <c r="D19" s="43">
        <v>13.4</v>
      </c>
      <c r="E19" s="33">
        <v>7.2</v>
      </c>
      <c r="F19" s="51">
        <v>3.1</v>
      </c>
      <c r="G19" s="228">
        <v>129</v>
      </c>
      <c r="H19" s="229"/>
      <c r="I19" s="230"/>
    </row>
    <row r="20" spans="1:12" ht="24.75" customHeight="1">
      <c r="A20" s="77" t="s">
        <v>67</v>
      </c>
      <c r="B20" s="52" t="s">
        <v>68</v>
      </c>
      <c r="C20" s="46">
        <v>180</v>
      </c>
      <c r="D20" s="46">
        <v>3.4</v>
      </c>
      <c r="E20" s="34">
        <v>8.8000000000000007</v>
      </c>
      <c r="F20" s="53">
        <v>22.8</v>
      </c>
      <c r="G20" s="231">
        <v>183.6</v>
      </c>
      <c r="H20" s="232"/>
      <c r="I20" s="233"/>
    </row>
    <row r="21" spans="1:12" ht="24.75" customHeight="1">
      <c r="A21" s="154" t="s">
        <v>69</v>
      </c>
      <c r="B21" s="55" t="s">
        <v>70</v>
      </c>
      <c r="C21" s="54">
        <v>40</v>
      </c>
      <c r="D21" s="165">
        <v>4</v>
      </c>
      <c r="E21" s="56">
        <v>0.48</v>
      </c>
      <c r="F21" s="56">
        <v>13.36</v>
      </c>
      <c r="G21" s="224">
        <v>69.599999999999994</v>
      </c>
      <c r="H21" s="224"/>
      <c r="I21" s="225"/>
    </row>
    <row r="22" spans="1:12" ht="24.75" customHeight="1">
      <c r="A22" s="166" t="s">
        <v>71</v>
      </c>
      <c r="B22" s="167" t="s">
        <v>72</v>
      </c>
      <c r="C22" s="168">
        <v>200</v>
      </c>
      <c r="D22" s="169">
        <v>0.3</v>
      </c>
      <c r="E22" s="170">
        <v>0.2</v>
      </c>
      <c r="F22" s="170">
        <v>25.1</v>
      </c>
      <c r="G22" s="171">
        <v>103</v>
      </c>
      <c r="H22" s="171"/>
      <c r="I22" s="172"/>
    </row>
    <row r="23" spans="1:12" ht="24.75" customHeight="1" thickBot="1">
      <c r="A23" s="166" t="s">
        <v>56</v>
      </c>
      <c r="B23" s="156" t="s">
        <v>57</v>
      </c>
      <c r="C23" s="157">
        <v>30</v>
      </c>
      <c r="D23" s="157">
        <v>2.2799999999999998</v>
      </c>
      <c r="E23" s="158">
        <v>0.24</v>
      </c>
      <c r="F23" s="158">
        <v>14.76</v>
      </c>
      <c r="G23" s="226">
        <v>70.5</v>
      </c>
      <c r="H23" s="226"/>
      <c r="I23" s="227"/>
    </row>
    <row r="24" spans="1:12" ht="18.600000000000001" thickBot="1">
      <c r="A24" s="155"/>
      <c r="B24" s="173" t="s">
        <v>73</v>
      </c>
      <c r="C24" s="157">
        <v>860</v>
      </c>
      <c r="D24" s="157">
        <v>26.1</v>
      </c>
      <c r="E24" s="158">
        <v>27.23</v>
      </c>
      <c r="F24" s="158">
        <v>95.42</v>
      </c>
      <c r="G24" s="226">
        <v>724.9</v>
      </c>
      <c r="H24" s="226"/>
      <c r="I24" s="227"/>
    </row>
    <row r="25" spans="1:12" ht="21">
      <c r="A25" s="175" t="s">
        <v>74</v>
      </c>
      <c r="L25" s="26"/>
    </row>
    <row r="26" spans="1:12">
      <c r="B26" s="150"/>
    </row>
    <row r="27" spans="1:12" ht="0.75" customHeight="1" thickBot="1"/>
    <row r="28" spans="1:12" ht="1.5" customHeight="1" thickBot="1">
      <c r="A28" s="208"/>
      <c r="B28" s="207"/>
      <c r="C28" s="207"/>
      <c r="D28" s="207"/>
      <c r="E28" s="207"/>
      <c r="F28" s="207"/>
      <c r="G28" s="209"/>
    </row>
    <row r="29" spans="1:12" ht="18">
      <c r="A29" s="61" t="s">
        <v>75</v>
      </c>
      <c r="B29" s="62" t="s">
        <v>105</v>
      </c>
      <c r="C29" s="63">
        <v>200</v>
      </c>
      <c r="D29" s="64">
        <v>0.9</v>
      </c>
      <c r="E29" s="65">
        <v>0.1</v>
      </c>
      <c r="F29" s="66">
        <v>9</v>
      </c>
      <c r="G29" s="94">
        <v>47</v>
      </c>
    </row>
    <row r="30" spans="1:12" ht="24.75" customHeight="1">
      <c r="A30" s="67" t="s">
        <v>76</v>
      </c>
      <c r="B30" s="68" t="s">
        <v>77</v>
      </c>
      <c r="C30" s="69">
        <v>100</v>
      </c>
      <c r="D30" s="70">
        <v>3.91</v>
      </c>
      <c r="E30" s="71">
        <v>5.25</v>
      </c>
      <c r="F30" s="34">
        <v>30.08</v>
      </c>
      <c r="G30" s="95">
        <v>183.33</v>
      </c>
    </row>
    <row r="31" spans="1:12" ht="24.75" customHeight="1">
      <c r="A31" s="72">
        <v>518</v>
      </c>
      <c r="B31" s="73" t="s">
        <v>58</v>
      </c>
      <c r="C31" s="74">
        <v>200</v>
      </c>
      <c r="D31" s="75">
        <v>0.2</v>
      </c>
      <c r="E31" s="76">
        <v>0.1</v>
      </c>
      <c r="F31" s="33">
        <v>24.1</v>
      </c>
      <c r="G31" s="96">
        <v>98</v>
      </c>
    </row>
    <row r="32" spans="1:12" ht="24.75" customHeight="1">
      <c r="A32" s="67"/>
      <c r="B32" s="68" t="s">
        <v>73</v>
      </c>
      <c r="C32" s="77">
        <v>500</v>
      </c>
      <c r="D32" s="78">
        <v>14.81</v>
      </c>
      <c r="E32" s="71">
        <v>8.35</v>
      </c>
      <c r="F32" s="34">
        <v>46.08</v>
      </c>
      <c r="G32" s="95">
        <v>332.33</v>
      </c>
    </row>
    <row r="33" spans="1:7" ht="28.5" customHeight="1"/>
    <row r="34" spans="1:7" ht="39" customHeight="1" thickBot="1">
      <c r="A34" s="176" t="s">
        <v>80</v>
      </c>
      <c r="B34" s="150"/>
    </row>
    <row r="35" spans="1:7" ht="34.799999999999997">
      <c r="A35" s="202" t="s">
        <v>39</v>
      </c>
      <c r="B35" s="204" t="s">
        <v>1</v>
      </c>
      <c r="C35" s="90" t="s">
        <v>2</v>
      </c>
      <c r="D35" s="91" t="s">
        <v>43</v>
      </c>
      <c r="E35" s="92" t="s">
        <v>44</v>
      </c>
      <c r="F35" s="93" t="s">
        <v>45</v>
      </c>
      <c r="G35" s="125" t="s">
        <v>46</v>
      </c>
    </row>
    <row r="36" spans="1:7" ht="18" thickBot="1">
      <c r="A36" s="203"/>
      <c r="B36" s="205"/>
      <c r="C36" s="57" t="s">
        <v>41</v>
      </c>
      <c r="D36" s="99" t="s">
        <v>41</v>
      </c>
      <c r="E36" s="59" t="s">
        <v>41</v>
      </c>
      <c r="F36" s="60" t="s">
        <v>41</v>
      </c>
      <c r="G36" s="124" t="s">
        <v>42</v>
      </c>
    </row>
    <row r="37" spans="1:7" ht="33" customHeight="1" thickBot="1">
      <c r="A37" s="206" t="s">
        <v>81</v>
      </c>
      <c r="B37" s="207"/>
      <c r="C37" s="207"/>
      <c r="D37" s="207"/>
      <c r="E37" s="207"/>
      <c r="F37" s="207"/>
      <c r="G37" s="207"/>
    </row>
    <row r="38" spans="1:7" ht="36">
      <c r="A38" s="100" t="s">
        <v>82</v>
      </c>
      <c r="B38" s="62" t="s">
        <v>83</v>
      </c>
      <c r="C38" s="63">
        <v>40</v>
      </c>
      <c r="D38" s="101">
        <v>1.6</v>
      </c>
      <c r="E38" s="76">
        <v>16.7</v>
      </c>
      <c r="F38" s="33">
        <v>10</v>
      </c>
      <c r="G38" s="102">
        <v>197</v>
      </c>
    </row>
    <row r="39" spans="1:7" ht="40.5" customHeight="1">
      <c r="A39" s="103" t="s">
        <v>84</v>
      </c>
      <c r="B39" s="68" t="s">
        <v>85</v>
      </c>
      <c r="C39" s="77">
        <v>200</v>
      </c>
      <c r="D39" s="104">
        <v>7.4</v>
      </c>
      <c r="E39" s="71">
        <v>7.48</v>
      </c>
      <c r="F39" s="34">
        <v>36.5</v>
      </c>
      <c r="G39" s="105">
        <v>243</v>
      </c>
    </row>
    <row r="40" spans="1:7" ht="23.25" customHeight="1">
      <c r="A40" s="106" t="s">
        <v>86</v>
      </c>
      <c r="B40" s="73" t="s">
        <v>87</v>
      </c>
      <c r="C40" s="74">
        <v>40</v>
      </c>
      <c r="D40" s="107">
        <v>5.0999999999999996</v>
      </c>
      <c r="E40" s="88">
        <v>4.5999999999999996</v>
      </c>
      <c r="F40" s="89">
        <v>0.3</v>
      </c>
      <c r="G40" s="108">
        <v>63</v>
      </c>
    </row>
    <row r="41" spans="1:7" ht="18">
      <c r="A41" s="109" t="s">
        <v>56</v>
      </c>
      <c r="B41" s="110" t="s">
        <v>57</v>
      </c>
      <c r="C41" s="69">
        <v>15</v>
      </c>
      <c r="D41" s="111">
        <v>1.1399999999999999</v>
      </c>
      <c r="E41" s="112">
        <v>0.12</v>
      </c>
      <c r="F41" s="32">
        <v>7.38</v>
      </c>
      <c r="G41" s="113">
        <v>35.25</v>
      </c>
    </row>
    <row r="42" spans="1:7" ht="23.25" customHeight="1">
      <c r="A42" s="100" t="s">
        <v>88</v>
      </c>
      <c r="B42" s="62" t="s">
        <v>89</v>
      </c>
      <c r="C42" s="63">
        <v>200</v>
      </c>
      <c r="D42" s="101">
        <v>0.1</v>
      </c>
      <c r="E42" s="76">
        <v>0</v>
      </c>
      <c r="F42" s="33">
        <v>15.2</v>
      </c>
      <c r="G42" s="102">
        <v>61</v>
      </c>
    </row>
    <row r="43" spans="1:7" ht="18">
      <c r="A43" s="115"/>
      <c r="B43" s="116" t="s">
        <v>101</v>
      </c>
      <c r="C43" s="81">
        <v>495</v>
      </c>
      <c r="D43" s="117">
        <v>15.34</v>
      </c>
      <c r="E43" s="83">
        <v>28.9</v>
      </c>
      <c r="F43" s="47">
        <v>69.38</v>
      </c>
      <c r="G43" s="118">
        <v>599.25</v>
      </c>
    </row>
    <row r="44" spans="1:7" ht="18">
      <c r="A44" s="119"/>
      <c r="B44" s="120"/>
      <c r="C44" s="86"/>
      <c r="D44" s="121"/>
      <c r="E44" s="122"/>
      <c r="F44" s="50"/>
      <c r="G44" s="123"/>
    </row>
    <row r="45" spans="1:7" ht="21.75" customHeight="1" thickBot="1"/>
    <row r="46" spans="1:7" ht="3.75" hidden="1" customHeight="1" thickBot="1">
      <c r="A46" s="175" t="s">
        <v>60</v>
      </c>
      <c r="B46" s="150"/>
    </row>
    <row r="47" spans="1:7" ht="155.25" customHeight="1" thickBot="1">
      <c r="A47" s="210" t="s">
        <v>60</v>
      </c>
      <c r="B47" s="211"/>
      <c r="C47" s="211"/>
      <c r="D47" s="211"/>
      <c r="E47" s="211"/>
      <c r="F47" s="211"/>
      <c r="G47" s="212"/>
    </row>
    <row r="48" spans="1:7" ht="21" customHeight="1">
      <c r="A48" s="61" t="s">
        <v>90</v>
      </c>
      <c r="B48" s="62" t="s">
        <v>91</v>
      </c>
      <c r="C48" s="63">
        <v>80</v>
      </c>
      <c r="D48" s="101">
        <v>1.52</v>
      </c>
      <c r="E48" s="76">
        <v>7.12</v>
      </c>
      <c r="F48" s="33">
        <v>6.16</v>
      </c>
      <c r="G48" s="102">
        <v>95.2</v>
      </c>
    </row>
    <row r="49" spans="1:7" ht="29.25" customHeight="1">
      <c r="A49" s="67" t="s">
        <v>92</v>
      </c>
      <c r="B49" s="68" t="s">
        <v>93</v>
      </c>
      <c r="C49" s="77">
        <v>250</v>
      </c>
      <c r="D49" s="104">
        <v>1.85</v>
      </c>
      <c r="E49" s="71">
        <v>0</v>
      </c>
      <c r="F49" s="34">
        <v>5.08</v>
      </c>
      <c r="G49" s="105">
        <v>109.5</v>
      </c>
    </row>
    <row r="50" spans="1:7" ht="36" customHeight="1">
      <c r="A50" s="61" t="s">
        <v>94</v>
      </c>
      <c r="B50" s="62" t="s">
        <v>95</v>
      </c>
      <c r="C50" s="63">
        <v>110</v>
      </c>
      <c r="D50" s="101">
        <v>188</v>
      </c>
      <c r="E50" s="76">
        <v>13.8</v>
      </c>
      <c r="F50" s="33">
        <v>4.3</v>
      </c>
      <c r="G50" s="102">
        <v>213</v>
      </c>
    </row>
    <row r="51" spans="1:7" ht="24.75" customHeight="1">
      <c r="A51" s="72" t="s">
        <v>96</v>
      </c>
      <c r="B51" s="73" t="s">
        <v>97</v>
      </c>
      <c r="C51" s="74">
        <v>150</v>
      </c>
      <c r="D51" s="107">
        <v>8.5500000000000007</v>
      </c>
      <c r="E51" s="88">
        <v>7.85</v>
      </c>
      <c r="F51" s="89">
        <v>37.08</v>
      </c>
      <c r="G51" s="108">
        <v>253.05</v>
      </c>
    </row>
    <row r="52" spans="1:7" ht="24.75" customHeight="1">
      <c r="A52" s="72" t="s">
        <v>56</v>
      </c>
      <c r="B52" s="73" t="s">
        <v>57</v>
      </c>
      <c r="C52" s="74">
        <v>15</v>
      </c>
      <c r="D52" s="107">
        <v>1.1399999999999999</v>
      </c>
      <c r="E52" s="88">
        <v>0.12</v>
      </c>
      <c r="F52" s="89">
        <v>7.38</v>
      </c>
      <c r="G52" s="108">
        <v>35.25</v>
      </c>
    </row>
    <row r="53" spans="1:7" ht="24.75" customHeight="1">
      <c r="A53" s="72" t="s">
        <v>98</v>
      </c>
      <c r="B53" s="73" t="s">
        <v>99</v>
      </c>
      <c r="C53" s="74">
        <v>200</v>
      </c>
      <c r="D53" s="107">
        <v>0.81</v>
      </c>
      <c r="E53" s="88">
        <v>0.05</v>
      </c>
      <c r="F53" s="89">
        <v>26.17</v>
      </c>
      <c r="G53" s="108">
        <v>102</v>
      </c>
    </row>
    <row r="54" spans="1:7" ht="22.5" customHeight="1">
      <c r="A54" s="67" t="s">
        <v>69</v>
      </c>
      <c r="B54" s="68" t="s">
        <v>70</v>
      </c>
      <c r="C54" s="77">
        <v>15</v>
      </c>
      <c r="D54" s="104">
        <v>0.99</v>
      </c>
      <c r="E54" s="71">
        <v>0.18</v>
      </c>
      <c r="F54" s="34">
        <v>5.01</v>
      </c>
      <c r="G54" s="105">
        <v>26.1</v>
      </c>
    </row>
    <row r="55" spans="1:7" ht="17.399999999999999">
      <c r="A55" s="79"/>
      <c r="B55" s="80" t="s">
        <v>102</v>
      </c>
      <c r="C55" s="81">
        <v>820</v>
      </c>
      <c r="D55" s="164">
        <v>202.86</v>
      </c>
      <c r="E55" s="83">
        <v>29.12</v>
      </c>
      <c r="F55" s="47">
        <v>91.18</v>
      </c>
      <c r="G55" s="118">
        <v>834.1</v>
      </c>
    </row>
    <row r="56" spans="1:7" ht="17.399999999999999">
      <c r="A56" s="84"/>
      <c r="B56" s="85"/>
      <c r="C56" s="86"/>
      <c r="D56" s="121"/>
      <c r="E56" s="122"/>
      <c r="F56" s="50"/>
      <c r="G56" s="123"/>
    </row>
    <row r="58" spans="1:7" ht="21.6" thickBot="1">
      <c r="A58" s="175" t="s">
        <v>103</v>
      </c>
    </row>
    <row r="59" spans="1:7" ht="15" hidden="1" thickBot="1"/>
    <row r="60" spans="1:7" ht="30.75" customHeight="1" thickBot="1">
      <c r="A60" s="208"/>
      <c r="B60" s="207"/>
      <c r="C60" s="207"/>
      <c r="D60" s="207"/>
      <c r="E60" s="207"/>
      <c r="F60" s="207"/>
      <c r="G60" s="209"/>
    </row>
    <row r="61" spans="1:7" ht="18">
      <c r="A61" s="61" t="s">
        <v>104</v>
      </c>
      <c r="B61" s="126" t="s">
        <v>208</v>
      </c>
      <c r="C61" s="63">
        <v>200</v>
      </c>
      <c r="D61" s="101">
        <v>1.5</v>
      </c>
      <c r="E61" s="76">
        <v>0.5</v>
      </c>
      <c r="F61" s="33">
        <v>21</v>
      </c>
      <c r="G61" s="94">
        <v>96</v>
      </c>
    </row>
    <row r="62" spans="1:7" ht="24.75" customHeight="1">
      <c r="A62" s="67" t="s">
        <v>106</v>
      </c>
      <c r="B62" s="127" t="s">
        <v>107</v>
      </c>
      <c r="C62" s="77">
        <v>100</v>
      </c>
      <c r="D62" s="163">
        <v>2.77</v>
      </c>
      <c r="E62" s="71">
        <v>5.2</v>
      </c>
      <c r="F62" s="34">
        <v>23.52</v>
      </c>
      <c r="G62" s="95">
        <v>152</v>
      </c>
    </row>
    <row r="63" spans="1:7" ht="25.5" customHeight="1">
      <c r="A63" s="72" t="s">
        <v>108</v>
      </c>
      <c r="B63" s="128" t="s">
        <v>58</v>
      </c>
      <c r="C63" s="74">
        <v>200</v>
      </c>
      <c r="D63" s="107">
        <v>0.2</v>
      </c>
      <c r="E63" s="88">
        <v>0.1</v>
      </c>
      <c r="F63" s="89">
        <v>24.1</v>
      </c>
      <c r="G63" s="96">
        <v>98</v>
      </c>
    </row>
    <row r="64" spans="1:7" ht="17.399999999999999">
      <c r="A64" s="79"/>
      <c r="B64" s="129" t="s">
        <v>101</v>
      </c>
      <c r="C64" s="81">
        <v>500</v>
      </c>
      <c r="D64" s="164">
        <v>4.87</v>
      </c>
      <c r="E64" s="83">
        <v>5.9</v>
      </c>
      <c r="F64" s="47">
        <v>108.52</v>
      </c>
      <c r="G64" s="97">
        <v>507.7</v>
      </c>
    </row>
    <row r="65" spans="1:7" ht="17.399999999999999">
      <c r="A65" s="84"/>
      <c r="B65" s="130"/>
      <c r="C65" s="86"/>
      <c r="D65" s="121"/>
      <c r="E65" s="122"/>
      <c r="F65" s="50"/>
      <c r="G65" s="98"/>
    </row>
    <row r="67" spans="1:7" ht="19.5" customHeight="1">
      <c r="A67" s="175" t="s">
        <v>110</v>
      </c>
    </row>
    <row r="68" spans="1:7" ht="1.5" customHeight="1" thickBot="1"/>
    <row r="69" spans="1:7" ht="34.799999999999997">
      <c r="A69" s="204" t="s">
        <v>39</v>
      </c>
      <c r="B69" s="204" t="s">
        <v>1</v>
      </c>
      <c r="C69" s="90" t="s">
        <v>40</v>
      </c>
      <c r="D69" s="91" t="s">
        <v>43</v>
      </c>
      <c r="E69" s="92" t="s">
        <v>50</v>
      </c>
      <c r="F69" s="144" t="s">
        <v>45</v>
      </c>
      <c r="G69" s="145" t="s">
        <v>46</v>
      </c>
    </row>
    <row r="70" spans="1:7" ht="18" thickBot="1">
      <c r="A70" s="205"/>
      <c r="B70" s="205"/>
      <c r="C70" s="57" t="s">
        <v>41</v>
      </c>
      <c r="D70" s="58" t="s">
        <v>41</v>
      </c>
      <c r="E70" s="59" t="s">
        <v>41</v>
      </c>
      <c r="F70" s="131" t="s">
        <v>41</v>
      </c>
      <c r="G70" s="124" t="s">
        <v>42</v>
      </c>
    </row>
    <row r="71" spans="1:7" ht="30" customHeight="1" thickBot="1">
      <c r="A71" s="208" t="s">
        <v>111</v>
      </c>
      <c r="B71" s="207"/>
      <c r="C71" s="207"/>
      <c r="D71" s="207"/>
      <c r="E71" s="207"/>
      <c r="F71" s="207"/>
      <c r="G71" s="209"/>
    </row>
    <row r="72" spans="1:7" ht="39.75" customHeight="1">
      <c r="A72" s="61" t="s">
        <v>112</v>
      </c>
      <c r="B72" s="62" t="s">
        <v>113</v>
      </c>
      <c r="C72" s="63">
        <v>60</v>
      </c>
      <c r="D72" s="64">
        <v>7.4</v>
      </c>
      <c r="E72" s="76">
        <v>13.7</v>
      </c>
      <c r="F72" s="132">
        <v>14.8</v>
      </c>
      <c r="G72" s="94">
        <v>212</v>
      </c>
    </row>
    <row r="73" spans="1:7" ht="22.5" customHeight="1">
      <c r="A73" s="67" t="s">
        <v>114</v>
      </c>
      <c r="B73" s="68" t="s">
        <v>115</v>
      </c>
      <c r="C73" s="77">
        <v>200</v>
      </c>
      <c r="D73" s="78">
        <v>5.26</v>
      </c>
      <c r="E73" s="71">
        <v>11.67</v>
      </c>
      <c r="F73" s="133">
        <v>25.11</v>
      </c>
      <c r="G73" s="95">
        <v>226.2</v>
      </c>
    </row>
    <row r="74" spans="1:7" ht="21" customHeight="1">
      <c r="A74" s="72" t="s">
        <v>56</v>
      </c>
      <c r="B74" s="73" t="s">
        <v>57</v>
      </c>
      <c r="C74" s="74">
        <v>15</v>
      </c>
      <c r="D74" s="75">
        <v>1.1399999999999999</v>
      </c>
      <c r="E74" s="88">
        <v>0.12</v>
      </c>
      <c r="F74" s="134">
        <v>7.38</v>
      </c>
      <c r="G74" s="96">
        <v>35.25</v>
      </c>
    </row>
    <row r="75" spans="1:7" ht="21" customHeight="1">
      <c r="A75" s="67" t="s">
        <v>116</v>
      </c>
      <c r="B75" s="68" t="s">
        <v>117</v>
      </c>
      <c r="C75" s="69">
        <v>200</v>
      </c>
      <c r="D75" s="70">
        <v>3.6</v>
      </c>
      <c r="E75" s="112">
        <v>3.3</v>
      </c>
      <c r="F75" s="135">
        <v>25</v>
      </c>
      <c r="G75" s="142">
        <v>144</v>
      </c>
    </row>
    <row r="76" spans="1:7" ht="18">
      <c r="A76" s="79"/>
      <c r="B76" s="116" t="s">
        <v>118</v>
      </c>
      <c r="C76" s="81">
        <v>475</v>
      </c>
      <c r="D76" s="82">
        <v>17.399999999999999</v>
      </c>
      <c r="E76" s="83">
        <v>28.79</v>
      </c>
      <c r="F76" s="136">
        <v>72.290000000000006</v>
      </c>
      <c r="G76" s="97">
        <v>617.45000000000005</v>
      </c>
    </row>
    <row r="77" spans="1:7" ht="18">
      <c r="A77" s="84"/>
      <c r="B77" s="120"/>
      <c r="C77" s="86"/>
      <c r="D77" s="87"/>
      <c r="E77" s="122"/>
      <c r="F77" s="137"/>
      <c r="G77" s="98"/>
    </row>
    <row r="79" spans="1:7" ht="21.6" thickBot="1">
      <c r="B79" s="178" t="s">
        <v>60</v>
      </c>
    </row>
    <row r="80" spans="1:7" ht="30" customHeight="1" thickBot="1">
      <c r="A80" s="208"/>
      <c r="B80" s="207"/>
      <c r="C80" s="207"/>
      <c r="D80" s="207"/>
      <c r="E80" s="207"/>
      <c r="F80" s="207"/>
      <c r="G80" s="209"/>
    </row>
    <row r="81" spans="1:7" ht="18">
      <c r="A81" s="61" t="s">
        <v>119</v>
      </c>
      <c r="B81" s="62" t="s">
        <v>120</v>
      </c>
      <c r="C81" s="63">
        <v>100</v>
      </c>
      <c r="D81" s="64">
        <v>1.1000000000000001</v>
      </c>
      <c r="E81" s="76">
        <v>0.2</v>
      </c>
      <c r="F81" s="33">
        <v>3.8</v>
      </c>
      <c r="G81" s="94">
        <v>24</v>
      </c>
    </row>
    <row r="82" spans="1:7" ht="39.75" customHeight="1">
      <c r="A82" s="67" t="s">
        <v>121</v>
      </c>
      <c r="B82" s="68" t="s">
        <v>122</v>
      </c>
      <c r="C82" s="77">
        <v>250</v>
      </c>
      <c r="D82" s="78">
        <v>2.5499999999999998</v>
      </c>
      <c r="E82" s="71">
        <v>5.5</v>
      </c>
      <c r="F82" s="34">
        <v>13.9</v>
      </c>
      <c r="G82" s="95">
        <v>111</v>
      </c>
    </row>
    <row r="83" spans="1:7" ht="38.25" customHeight="1">
      <c r="A83" s="72" t="s">
        <v>123</v>
      </c>
      <c r="B83" s="73" t="s">
        <v>124</v>
      </c>
      <c r="C83" s="74">
        <v>100</v>
      </c>
      <c r="D83" s="75">
        <v>24</v>
      </c>
      <c r="E83" s="88">
        <v>24.63</v>
      </c>
      <c r="F83" s="89">
        <v>15.3</v>
      </c>
      <c r="G83" s="96">
        <v>379</v>
      </c>
    </row>
    <row r="84" spans="1:7" ht="23.25" customHeight="1">
      <c r="A84" s="67" t="s">
        <v>125</v>
      </c>
      <c r="B84" s="68" t="s">
        <v>126</v>
      </c>
      <c r="C84" s="77">
        <v>180</v>
      </c>
      <c r="D84" s="78">
        <v>6.66</v>
      </c>
      <c r="E84" s="71">
        <v>6.48</v>
      </c>
      <c r="F84" s="34">
        <v>7.02</v>
      </c>
      <c r="G84" s="95">
        <v>113.4</v>
      </c>
    </row>
    <row r="85" spans="1:7" ht="22.5" customHeight="1">
      <c r="A85" s="61" t="s">
        <v>69</v>
      </c>
      <c r="B85" s="62" t="s">
        <v>70</v>
      </c>
      <c r="C85" s="63">
        <v>15</v>
      </c>
      <c r="D85" s="64">
        <v>0.99</v>
      </c>
      <c r="E85" s="76">
        <v>0.18</v>
      </c>
      <c r="F85" s="33">
        <v>5.01</v>
      </c>
      <c r="G85" s="94">
        <v>26.1</v>
      </c>
    </row>
    <row r="86" spans="1:7" ht="22.5" customHeight="1">
      <c r="A86" s="61" t="s">
        <v>56</v>
      </c>
      <c r="B86" s="62" t="s">
        <v>57</v>
      </c>
      <c r="C86" s="63">
        <v>15</v>
      </c>
      <c r="D86" s="64">
        <v>1.1399999999999999</v>
      </c>
      <c r="E86" s="76">
        <v>0.12</v>
      </c>
      <c r="F86" s="33">
        <v>7.38</v>
      </c>
      <c r="G86" s="94">
        <v>35.25</v>
      </c>
    </row>
    <row r="87" spans="1:7" ht="22.5" customHeight="1">
      <c r="A87" s="61">
        <v>516</v>
      </c>
      <c r="B87" s="62" t="s">
        <v>130</v>
      </c>
      <c r="C87" s="63">
        <v>200</v>
      </c>
      <c r="D87" s="64">
        <v>5.46</v>
      </c>
      <c r="E87" s="76">
        <v>4.62</v>
      </c>
      <c r="F87" s="33">
        <v>22.8</v>
      </c>
      <c r="G87" s="94">
        <v>127.34</v>
      </c>
    </row>
    <row r="88" spans="1:7" ht="17.399999999999999">
      <c r="A88" s="79"/>
      <c r="B88" s="80" t="s">
        <v>100</v>
      </c>
      <c r="C88" s="81">
        <v>860</v>
      </c>
      <c r="D88" s="82">
        <v>36.64</v>
      </c>
      <c r="E88" s="83">
        <v>37.21</v>
      </c>
      <c r="F88" s="47">
        <v>76.510000000000005</v>
      </c>
      <c r="G88" s="97">
        <v>786.75</v>
      </c>
    </row>
    <row r="89" spans="1:7" ht="17.399999999999999">
      <c r="A89" s="84"/>
      <c r="B89" s="85"/>
      <c r="C89" s="86"/>
      <c r="D89" s="87"/>
      <c r="E89" s="122"/>
      <c r="F89" s="50"/>
      <c r="G89" s="98"/>
    </row>
    <row r="90" spans="1:7" ht="20.399999999999999" customHeight="1">
      <c r="B90" s="178" t="s">
        <v>103</v>
      </c>
    </row>
    <row r="91" spans="1:7" ht="18.75" customHeight="1" thickBot="1"/>
    <row r="92" spans="1:7" ht="30.75" customHeight="1" thickBot="1">
      <c r="A92" s="208"/>
      <c r="B92" s="207"/>
      <c r="C92" s="207"/>
      <c r="D92" s="207"/>
      <c r="E92" s="207"/>
      <c r="F92" s="207"/>
      <c r="G92" s="209"/>
    </row>
    <row r="93" spans="1:7" ht="18">
      <c r="A93" s="146" t="s">
        <v>75</v>
      </c>
      <c r="B93" s="62" t="s">
        <v>127</v>
      </c>
      <c r="C93" s="147">
        <v>200</v>
      </c>
      <c r="D93" s="148">
        <v>0.6</v>
      </c>
      <c r="E93" s="114">
        <v>0.6</v>
      </c>
      <c r="F93" s="45">
        <v>15.4</v>
      </c>
      <c r="G93" s="149">
        <v>72</v>
      </c>
    </row>
    <row r="94" spans="1:7" ht="18">
      <c r="A94" s="138" t="s">
        <v>128</v>
      </c>
      <c r="B94" s="68" t="s">
        <v>129</v>
      </c>
      <c r="C94" s="139">
        <v>100</v>
      </c>
      <c r="D94" s="140">
        <v>4</v>
      </c>
      <c r="E94" s="141">
        <v>1.6</v>
      </c>
      <c r="F94" s="35">
        <v>27.9</v>
      </c>
      <c r="G94" s="143">
        <v>142.5</v>
      </c>
    </row>
    <row r="95" spans="1:7" ht="18">
      <c r="A95" s="72">
        <v>518</v>
      </c>
      <c r="B95" s="73" t="s">
        <v>58</v>
      </c>
      <c r="C95" s="74">
        <v>200</v>
      </c>
      <c r="D95" s="75">
        <v>0.2</v>
      </c>
      <c r="E95" s="88">
        <v>0.1</v>
      </c>
      <c r="F95" s="89">
        <v>24.1</v>
      </c>
      <c r="G95" s="96">
        <v>98</v>
      </c>
    </row>
    <row r="96" spans="1:7" ht="17.399999999999999">
      <c r="A96" s="79"/>
      <c r="B96" s="80" t="s">
        <v>118</v>
      </c>
      <c r="C96" s="81">
        <v>500</v>
      </c>
      <c r="D96" s="82">
        <v>12.36</v>
      </c>
      <c r="E96" s="83">
        <v>7.72</v>
      </c>
      <c r="F96" s="47">
        <v>81.5</v>
      </c>
      <c r="G96" s="97">
        <v>420.34</v>
      </c>
    </row>
    <row r="97" spans="1:7" ht="17.399999999999999">
      <c r="A97" s="84"/>
      <c r="B97" s="85"/>
      <c r="C97" s="86"/>
      <c r="D97" s="87"/>
      <c r="E97" s="122"/>
      <c r="F97" s="50"/>
      <c r="G97" s="98"/>
    </row>
    <row r="100" spans="1:7" ht="21">
      <c r="A100" s="175" t="s">
        <v>132</v>
      </c>
    </row>
    <row r="101" spans="1:7" ht="15" thickBot="1"/>
    <row r="102" spans="1:7" ht="34.799999999999997">
      <c r="A102" s="204" t="s">
        <v>39</v>
      </c>
      <c r="B102" s="204" t="s">
        <v>1</v>
      </c>
      <c r="C102" s="90" t="s">
        <v>40</v>
      </c>
      <c r="D102" s="91" t="s">
        <v>43</v>
      </c>
      <c r="E102" s="92" t="s">
        <v>50</v>
      </c>
      <c r="F102" s="144" t="s">
        <v>45</v>
      </c>
      <c r="G102" s="145" t="s">
        <v>46</v>
      </c>
    </row>
    <row r="103" spans="1:7" ht="18" thickBot="1">
      <c r="A103" s="205"/>
      <c r="B103" s="205"/>
      <c r="C103" s="57" t="s">
        <v>41</v>
      </c>
      <c r="D103" s="58" t="s">
        <v>41</v>
      </c>
      <c r="E103" s="59" t="s">
        <v>41</v>
      </c>
      <c r="F103" s="131" t="s">
        <v>41</v>
      </c>
      <c r="G103" s="124" t="s">
        <v>42</v>
      </c>
    </row>
    <row r="104" spans="1:7" ht="18" thickBot="1">
      <c r="A104" s="208" t="s">
        <v>111</v>
      </c>
      <c r="B104" s="207"/>
      <c r="C104" s="207"/>
      <c r="D104" s="207"/>
      <c r="E104" s="207"/>
      <c r="F104" s="207"/>
      <c r="G104" s="209"/>
    </row>
    <row r="105" spans="1:7" ht="36">
      <c r="A105" s="61" t="s">
        <v>82</v>
      </c>
      <c r="B105" s="62" t="s">
        <v>133</v>
      </c>
      <c r="C105" s="63">
        <v>40</v>
      </c>
      <c r="D105" s="64">
        <v>7.4</v>
      </c>
      <c r="E105" s="76">
        <v>13.7</v>
      </c>
      <c r="F105" s="132">
        <v>14.8</v>
      </c>
      <c r="G105" s="94">
        <v>212</v>
      </c>
    </row>
    <row r="106" spans="1:7" ht="18">
      <c r="A106" s="67" t="s">
        <v>134</v>
      </c>
      <c r="B106" s="68" t="s">
        <v>135</v>
      </c>
      <c r="C106" s="77">
        <v>150</v>
      </c>
      <c r="D106" s="78">
        <v>5.26</v>
      </c>
      <c r="E106" s="71">
        <v>11.67</v>
      </c>
      <c r="F106" s="133">
        <v>25.11</v>
      </c>
      <c r="G106" s="95">
        <v>226.2</v>
      </c>
    </row>
    <row r="107" spans="1:7" ht="18">
      <c r="A107" s="72" t="s">
        <v>78</v>
      </c>
      <c r="B107" s="73" t="s">
        <v>79</v>
      </c>
      <c r="C107" s="74">
        <v>200</v>
      </c>
      <c r="D107" s="75">
        <v>1.1399999999999999</v>
      </c>
      <c r="E107" s="88">
        <v>0.12</v>
      </c>
      <c r="F107" s="134">
        <v>7.38</v>
      </c>
      <c r="G107" s="96">
        <v>35.25</v>
      </c>
    </row>
    <row r="108" spans="1:7" ht="18">
      <c r="A108" s="79"/>
      <c r="B108" s="116" t="s">
        <v>118</v>
      </c>
      <c r="C108" s="81">
        <v>390</v>
      </c>
      <c r="D108" s="82">
        <v>17.399999999999999</v>
      </c>
      <c r="E108" s="83">
        <v>28.79</v>
      </c>
      <c r="F108" s="136">
        <v>72.290000000000006</v>
      </c>
      <c r="G108" s="97">
        <v>617.45000000000005</v>
      </c>
    </row>
    <row r="109" spans="1:7" ht="18">
      <c r="A109" s="84"/>
      <c r="B109" s="120"/>
      <c r="C109" s="86"/>
      <c r="D109" s="87"/>
      <c r="E109" s="122"/>
      <c r="F109" s="137"/>
      <c r="G109" s="98"/>
    </row>
    <row r="111" spans="1:7" ht="21.6" thickBot="1">
      <c r="B111" s="178" t="s">
        <v>60</v>
      </c>
    </row>
    <row r="112" spans="1:7" ht="18" thickBot="1">
      <c r="A112" s="208"/>
      <c r="B112" s="207"/>
      <c r="C112" s="207"/>
      <c r="D112" s="207"/>
      <c r="E112" s="207"/>
      <c r="F112" s="207"/>
      <c r="G112" s="209"/>
    </row>
    <row r="113" spans="1:7" ht="18">
      <c r="A113" s="61" t="s">
        <v>119</v>
      </c>
      <c r="B113" s="62" t="s">
        <v>136</v>
      </c>
      <c r="C113" s="63">
        <v>60</v>
      </c>
      <c r="D113" s="64">
        <v>1.1000000000000001</v>
      </c>
      <c r="E113" s="76">
        <v>0.2</v>
      </c>
      <c r="F113" s="33">
        <v>3.8</v>
      </c>
      <c r="G113" s="94">
        <v>24</v>
      </c>
    </row>
    <row r="114" spans="1:7" ht="36">
      <c r="A114" s="67" t="s">
        <v>63</v>
      </c>
      <c r="B114" s="68" t="s">
        <v>137</v>
      </c>
      <c r="C114" s="77">
        <v>250</v>
      </c>
      <c r="D114" s="78">
        <v>2.5499999999999998</v>
      </c>
      <c r="E114" s="71">
        <v>5.5</v>
      </c>
      <c r="F114" s="34">
        <v>13.9</v>
      </c>
      <c r="G114" s="95">
        <v>111</v>
      </c>
    </row>
    <row r="115" spans="1:7" ht="36">
      <c r="A115" s="72" t="s">
        <v>138</v>
      </c>
      <c r="B115" s="73" t="s">
        <v>139</v>
      </c>
      <c r="C115" s="74">
        <v>120</v>
      </c>
      <c r="D115" s="75">
        <v>24</v>
      </c>
      <c r="E115" s="88">
        <v>24.63</v>
      </c>
      <c r="F115" s="89">
        <v>15.3</v>
      </c>
      <c r="G115" s="96">
        <v>379</v>
      </c>
    </row>
    <row r="116" spans="1:7" ht="18">
      <c r="A116" s="67" t="s">
        <v>140</v>
      </c>
      <c r="B116" s="68" t="s">
        <v>141</v>
      </c>
      <c r="C116" s="77">
        <v>180</v>
      </c>
      <c r="D116" s="78">
        <v>6.66</v>
      </c>
      <c r="E116" s="71">
        <v>6.48</v>
      </c>
      <c r="F116" s="34">
        <v>7.02</v>
      </c>
      <c r="G116" s="95">
        <v>113.4</v>
      </c>
    </row>
    <row r="117" spans="1:7" ht="18">
      <c r="A117" s="61" t="s">
        <v>69</v>
      </c>
      <c r="B117" s="62" t="s">
        <v>70</v>
      </c>
      <c r="C117" s="63">
        <v>40</v>
      </c>
      <c r="D117" s="64">
        <v>0.99</v>
      </c>
      <c r="E117" s="76">
        <v>0.18</v>
      </c>
      <c r="F117" s="33">
        <v>5.01</v>
      </c>
      <c r="G117" s="94">
        <v>26.1</v>
      </c>
    </row>
    <row r="118" spans="1:7" ht="18">
      <c r="A118" s="61" t="s">
        <v>56</v>
      </c>
      <c r="B118" s="62" t="s">
        <v>57</v>
      </c>
      <c r="C118" s="63">
        <v>20</v>
      </c>
      <c r="D118" s="64">
        <v>1.1399999999999999</v>
      </c>
      <c r="E118" s="76">
        <v>0.12</v>
      </c>
      <c r="F118" s="33">
        <v>7.38</v>
      </c>
      <c r="G118" s="94">
        <v>35.25</v>
      </c>
    </row>
    <row r="119" spans="1:7" ht="36">
      <c r="A119" s="61" t="s">
        <v>142</v>
      </c>
      <c r="B119" s="62" t="s">
        <v>143</v>
      </c>
      <c r="C119" s="63">
        <v>200</v>
      </c>
      <c r="D119" s="64">
        <v>0.2</v>
      </c>
      <c r="E119" s="76">
        <v>0.1</v>
      </c>
      <c r="F119" s="33">
        <v>24.1</v>
      </c>
      <c r="G119" s="94">
        <v>98</v>
      </c>
    </row>
    <row r="120" spans="1:7" ht="17.399999999999999">
      <c r="A120" s="79"/>
      <c r="B120" s="80" t="s">
        <v>100</v>
      </c>
      <c r="C120" s="81">
        <v>870</v>
      </c>
      <c r="D120" s="82">
        <v>36.64</v>
      </c>
      <c r="E120" s="83">
        <v>37.21</v>
      </c>
      <c r="F120" s="47">
        <v>76.510000000000005</v>
      </c>
      <c r="G120" s="97">
        <v>786.75</v>
      </c>
    </row>
    <row r="121" spans="1:7" ht="17.399999999999999">
      <c r="A121" s="84"/>
      <c r="B121" s="85"/>
      <c r="C121" s="86"/>
      <c r="D121" s="87"/>
      <c r="E121" s="122"/>
      <c r="F121" s="50"/>
      <c r="G121" s="98"/>
    </row>
    <row r="122" spans="1:7" ht="21">
      <c r="B122" s="178" t="s">
        <v>103</v>
      </c>
    </row>
    <row r="123" spans="1:7" ht="15" thickBot="1"/>
    <row r="124" spans="1:7" ht="18" thickBot="1">
      <c r="A124" s="208"/>
      <c r="B124" s="207"/>
      <c r="C124" s="207"/>
      <c r="D124" s="207"/>
      <c r="E124" s="207"/>
      <c r="F124" s="207"/>
      <c r="G124" s="209"/>
    </row>
    <row r="125" spans="1:7" ht="18">
      <c r="A125" s="146" t="s">
        <v>75</v>
      </c>
      <c r="B125" s="62" t="s">
        <v>144</v>
      </c>
      <c r="C125" s="147">
        <v>200</v>
      </c>
      <c r="D125" s="148">
        <v>0.6</v>
      </c>
      <c r="E125" s="114">
        <v>0.6</v>
      </c>
      <c r="F125" s="45">
        <v>15.4</v>
      </c>
      <c r="G125" s="149">
        <v>72</v>
      </c>
    </row>
    <row r="126" spans="1:7" ht="18">
      <c r="A126" s="138" t="s">
        <v>128</v>
      </c>
      <c r="B126" s="68" t="s">
        <v>77</v>
      </c>
      <c r="C126" s="139">
        <v>100</v>
      </c>
      <c r="D126" s="140">
        <v>4</v>
      </c>
      <c r="E126" s="141">
        <v>1.6</v>
      </c>
      <c r="F126" s="35">
        <v>27.9</v>
      </c>
      <c r="G126" s="143">
        <v>142.5</v>
      </c>
    </row>
    <row r="127" spans="1:7" ht="18">
      <c r="A127" s="72" t="s">
        <v>108</v>
      </c>
      <c r="B127" s="73" t="s">
        <v>207</v>
      </c>
      <c r="C127" s="74">
        <v>200</v>
      </c>
      <c r="D127" s="75">
        <v>5.46</v>
      </c>
      <c r="E127" s="88">
        <v>4.62</v>
      </c>
      <c r="F127" s="89">
        <v>22.8</v>
      </c>
      <c r="G127" s="96">
        <v>127.34</v>
      </c>
    </row>
    <row r="128" spans="1:7" ht="17.399999999999999">
      <c r="A128" s="79"/>
      <c r="B128" s="80" t="s">
        <v>118</v>
      </c>
      <c r="C128" s="81">
        <v>500</v>
      </c>
      <c r="D128" s="82">
        <v>12.36</v>
      </c>
      <c r="E128" s="83">
        <v>7.72</v>
      </c>
      <c r="F128" s="47">
        <v>81.5</v>
      </c>
      <c r="G128" s="97">
        <v>420.34</v>
      </c>
    </row>
    <row r="129" spans="1:7" ht="17.399999999999999">
      <c r="A129" s="84"/>
      <c r="B129" s="85"/>
      <c r="C129" s="86"/>
      <c r="D129" s="87"/>
      <c r="E129" s="122"/>
      <c r="F129" s="50"/>
      <c r="G129" s="98"/>
    </row>
    <row r="131" spans="1:7" ht="134.25" customHeight="1"/>
    <row r="132" spans="1:7" ht="24" thickBot="1">
      <c r="A132" s="176" t="s">
        <v>145</v>
      </c>
      <c r="B132" s="150"/>
    </row>
    <row r="133" spans="1:7" ht="34.799999999999997">
      <c r="A133" s="202" t="s">
        <v>39</v>
      </c>
      <c r="B133" s="204" t="s">
        <v>1</v>
      </c>
      <c r="C133" s="90" t="s">
        <v>2</v>
      </c>
      <c r="D133" s="91" t="s">
        <v>43</v>
      </c>
      <c r="E133" s="92" t="s">
        <v>44</v>
      </c>
      <c r="F133" s="93" t="s">
        <v>45</v>
      </c>
      <c r="G133" s="125" t="s">
        <v>46</v>
      </c>
    </row>
    <row r="134" spans="1:7" ht="18" thickBot="1">
      <c r="A134" s="203"/>
      <c r="B134" s="205"/>
      <c r="C134" s="57" t="s">
        <v>41</v>
      </c>
      <c r="D134" s="99" t="s">
        <v>41</v>
      </c>
      <c r="E134" s="59" t="s">
        <v>41</v>
      </c>
      <c r="F134" s="60" t="s">
        <v>41</v>
      </c>
      <c r="G134" s="124" t="s">
        <v>42</v>
      </c>
    </row>
    <row r="135" spans="1:7" ht="18.600000000000001" thickBot="1">
      <c r="A135" s="206" t="s">
        <v>81</v>
      </c>
      <c r="B135" s="207"/>
      <c r="C135" s="207"/>
      <c r="D135" s="207"/>
      <c r="E135" s="207"/>
      <c r="F135" s="207"/>
      <c r="G135" s="207"/>
    </row>
    <row r="136" spans="1:7" ht="18">
      <c r="A136" s="100" t="s">
        <v>146</v>
      </c>
      <c r="B136" s="62" t="s">
        <v>147</v>
      </c>
      <c r="C136" s="63">
        <v>60</v>
      </c>
      <c r="D136" s="101">
        <v>1.6</v>
      </c>
      <c r="E136" s="76">
        <v>16.7</v>
      </c>
      <c r="F136" s="33">
        <v>10</v>
      </c>
      <c r="G136" s="102">
        <v>197</v>
      </c>
    </row>
    <row r="137" spans="1:7" ht="18">
      <c r="A137" s="103" t="s">
        <v>148</v>
      </c>
      <c r="B137" s="68" t="s">
        <v>149</v>
      </c>
      <c r="C137" s="77">
        <v>200</v>
      </c>
      <c r="D137" s="104">
        <v>7.4</v>
      </c>
      <c r="E137" s="71">
        <v>7.48</v>
      </c>
      <c r="F137" s="34">
        <v>36.5</v>
      </c>
      <c r="G137" s="105">
        <v>243</v>
      </c>
    </row>
    <row r="138" spans="1:7" ht="18">
      <c r="A138" s="106" t="s">
        <v>86</v>
      </c>
      <c r="B138" s="73" t="s">
        <v>87</v>
      </c>
      <c r="C138" s="74">
        <v>40</v>
      </c>
      <c r="D138" s="107">
        <v>5.0999999999999996</v>
      </c>
      <c r="E138" s="88">
        <v>4.5999999999999996</v>
      </c>
      <c r="F138" s="89">
        <v>0.3</v>
      </c>
      <c r="G138" s="108">
        <v>63</v>
      </c>
    </row>
    <row r="139" spans="1:7" ht="18">
      <c r="A139" s="109" t="s">
        <v>56</v>
      </c>
      <c r="B139" s="110" t="s">
        <v>57</v>
      </c>
      <c r="C139" s="69">
        <v>15</v>
      </c>
      <c r="D139" s="111">
        <v>1.1399999999999999</v>
      </c>
      <c r="E139" s="112">
        <v>0.12</v>
      </c>
      <c r="F139" s="32">
        <v>7.38</v>
      </c>
      <c r="G139" s="113">
        <v>35.25</v>
      </c>
    </row>
    <row r="140" spans="1:7" ht="18">
      <c r="A140" s="100" t="s">
        <v>88</v>
      </c>
      <c r="B140" s="62" t="s">
        <v>150</v>
      </c>
      <c r="C140" s="63">
        <v>200</v>
      </c>
      <c r="D140" s="101">
        <v>0.1</v>
      </c>
      <c r="E140" s="76">
        <v>0</v>
      </c>
      <c r="F140" s="33">
        <v>15.2</v>
      </c>
      <c r="G140" s="102">
        <v>61</v>
      </c>
    </row>
    <row r="141" spans="1:7" ht="18">
      <c r="A141" s="115"/>
      <c r="B141" s="116" t="s">
        <v>101</v>
      </c>
      <c r="C141" s="81">
        <v>515</v>
      </c>
      <c r="D141" s="117">
        <v>15.34</v>
      </c>
      <c r="E141" s="83">
        <v>28.9</v>
      </c>
      <c r="F141" s="47">
        <v>69.38</v>
      </c>
      <c r="G141" s="118">
        <v>599.25</v>
      </c>
    </row>
    <row r="142" spans="1:7" ht="18">
      <c r="A142" s="119"/>
      <c r="B142" s="120"/>
      <c r="C142" s="86"/>
      <c r="D142" s="121"/>
      <c r="E142" s="122"/>
      <c r="F142" s="50"/>
      <c r="G142" s="123"/>
    </row>
    <row r="144" spans="1:7" ht="21.6" thickBot="1">
      <c r="A144" s="175" t="s">
        <v>60</v>
      </c>
      <c r="B144" s="150"/>
    </row>
    <row r="145" spans="1:7" ht="18" thickBot="1">
      <c r="A145" s="208"/>
      <c r="B145" s="207"/>
      <c r="C145" s="207"/>
      <c r="D145" s="207"/>
      <c r="E145" s="207"/>
      <c r="F145" s="207"/>
      <c r="G145" s="209"/>
    </row>
    <row r="146" spans="1:7" ht="36">
      <c r="A146" s="61" t="s">
        <v>151</v>
      </c>
      <c r="B146" s="62" t="s">
        <v>152</v>
      </c>
      <c r="C146" s="63">
        <v>60</v>
      </c>
      <c r="D146" s="101">
        <v>1.52</v>
      </c>
      <c r="E146" s="76">
        <v>7.12</v>
      </c>
      <c r="F146" s="33">
        <v>6.16</v>
      </c>
      <c r="G146" s="102">
        <v>95.2</v>
      </c>
    </row>
    <row r="147" spans="1:7" ht="18">
      <c r="A147" s="67" t="s">
        <v>92</v>
      </c>
      <c r="B147" s="68" t="s">
        <v>93</v>
      </c>
      <c r="C147" s="77">
        <v>250</v>
      </c>
      <c r="D147" s="104">
        <v>1.85</v>
      </c>
      <c r="E147" s="71">
        <v>0</v>
      </c>
      <c r="F147" s="34">
        <v>5.08</v>
      </c>
      <c r="G147" s="105">
        <v>109.5</v>
      </c>
    </row>
    <row r="148" spans="1:7" ht="18">
      <c r="A148" s="61" t="s">
        <v>153</v>
      </c>
      <c r="B148" s="62" t="s">
        <v>154</v>
      </c>
      <c r="C148" s="63">
        <v>120</v>
      </c>
      <c r="D148" s="101">
        <v>188</v>
      </c>
      <c r="E148" s="76">
        <v>13.8</v>
      </c>
      <c r="F148" s="33">
        <v>4.3</v>
      </c>
      <c r="G148" s="102">
        <v>213</v>
      </c>
    </row>
    <row r="149" spans="1:7" ht="18">
      <c r="A149" s="72" t="s">
        <v>96</v>
      </c>
      <c r="B149" s="73" t="s">
        <v>97</v>
      </c>
      <c r="C149" s="74">
        <v>150</v>
      </c>
      <c r="D149" s="107">
        <v>8.5500000000000007</v>
      </c>
      <c r="E149" s="88">
        <v>7.85</v>
      </c>
      <c r="F149" s="89">
        <v>37.08</v>
      </c>
      <c r="G149" s="108">
        <v>253.05</v>
      </c>
    </row>
    <row r="150" spans="1:7" ht="18">
      <c r="A150" s="72" t="s">
        <v>56</v>
      </c>
      <c r="B150" s="73" t="s">
        <v>57</v>
      </c>
      <c r="C150" s="74">
        <v>15</v>
      </c>
      <c r="D150" s="107">
        <v>1.1399999999999999</v>
      </c>
      <c r="E150" s="88">
        <v>0.12</v>
      </c>
      <c r="F150" s="89">
        <v>7.38</v>
      </c>
      <c r="G150" s="108">
        <v>35.25</v>
      </c>
    </row>
    <row r="151" spans="1:7" ht="18">
      <c r="A151" s="72">
        <v>516</v>
      </c>
      <c r="B151" s="73" t="s">
        <v>130</v>
      </c>
      <c r="C151" s="74">
        <v>200</v>
      </c>
      <c r="D151" s="107">
        <v>0.2</v>
      </c>
      <c r="E151" s="88">
        <v>0.1</v>
      </c>
      <c r="F151" s="89">
        <v>24.1</v>
      </c>
      <c r="G151" s="108">
        <v>98</v>
      </c>
    </row>
    <row r="152" spans="1:7" ht="18">
      <c r="A152" s="67" t="s">
        <v>69</v>
      </c>
      <c r="B152" s="68" t="s">
        <v>70</v>
      </c>
      <c r="C152" s="77">
        <v>40</v>
      </c>
      <c r="D152" s="104">
        <v>0.99</v>
      </c>
      <c r="E152" s="71">
        <v>0.18</v>
      </c>
      <c r="F152" s="34">
        <v>5.01</v>
      </c>
      <c r="G152" s="105">
        <v>26.1</v>
      </c>
    </row>
    <row r="153" spans="1:7" ht="17.399999999999999">
      <c r="A153" s="79"/>
      <c r="B153" s="80" t="s">
        <v>102</v>
      </c>
      <c r="C153" s="81">
        <v>835</v>
      </c>
      <c r="D153" s="164">
        <v>202.86</v>
      </c>
      <c r="E153" s="83">
        <v>29.12</v>
      </c>
      <c r="F153" s="47">
        <v>91.18</v>
      </c>
      <c r="G153" s="118">
        <v>834.1</v>
      </c>
    </row>
    <row r="154" spans="1:7" ht="17.399999999999999">
      <c r="A154" s="84"/>
      <c r="B154" s="85"/>
      <c r="C154" s="86"/>
      <c r="D154" s="121"/>
      <c r="E154" s="122"/>
      <c r="F154" s="50"/>
      <c r="G154" s="123"/>
    </row>
    <row r="156" spans="1:7" ht="21">
      <c r="A156" s="175" t="s">
        <v>103</v>
      </c>
    </row>
    <row r="157" spans="1:7" ht="15" thickBot="1"/>
    <row r="158" spans="1:7" ht="18" thickBot="1">
      <c r="A158" s="208"/>
      <c r="B158" s="207"/>
      <c r="C158" s="207"/>
      <c r="D158" s="207"/>
      <c r="E158" s="207"/>
      <c r="F158" s="207"/>
      <c r="G158" s="209"/>
    </row>
    <row r="159" spans="1:7" ht="18">
      <c r="A159" s="61" t="s">
        <v>104</v>
      </c>
      <c r="B159" s="126" t="s">
        <v>155</v>
      </c>
      <c r="C159" s="63">
        <v>200</v>
      </c>
      <c r="D159" s="101">
        <v>1.5</v>
      </c>
      <c r="E159" s="76">
        <v>0.5</v>
      </c>
      <c r="F159" s="33">
        <v>21</v>
      </c>
      <c r="G159" s="94">
        <v>96</v>
      </c>
    </row>
    <row r="160" spans="1:7" ht="18">
      <c r="A160" s="67" t="s">
        <v>106</v>
      </c>
      <c r="B160" s="127" t="s">
        <v>156</v>
      </c>
      <c r="C160" s="77">
        <v>100</v>
      </c>
      <c r="D160" s="163">
        <v>2.77</v>
      </c>
      <c r="E160" s="71">
        <v>5.2</v>
      </c>
      <c r="F160" s="34">
        <v>23.52</v>
      </c>
      <c r="G160" s="95">
        <v>152</v>
      </c>
    </row>
    <row r="161" spans="1:7" ht="18">
      <c r="A161" s="72">
        <v>518</v>
      </c>
      <c r="B161" s="128" t="s">
        <v>209</v>
      </c>
      <c r="C161" s="74">
        <v>200</v>
      </c>
      <c r="D161" s="107">
        <v>0.2</v>
      </c>
      <c r="E161" s="88">
        <v>0.1</v>
      </c>
      <c r="F161" s="89">
        <v>24.1</v>
      </c>
      <c r="G161" s="96">
        <v>98</v>
      </c>
    </row>
    <row r="162" spans="1:7" ht="17.399999999999999">
      <c r="A162" s="79"/>
      <c r="B162" s="129" t="s">
        <v>101</v>
      </c>
      <c r="C162" s="81">
        <v>500</v>
      </c>
      <c r="D162" s="164">
        <v>4.87</v>
      </c>
      <c r="E162" s="83">
        <v>5.9</v>
      </c>
      <c r="F162" s="47">
        <v>108.52</v>
      </c>
      <c r="G162" s="97">
        <v>507.7</v>
      </c>
    </row>
    <row r="163" spans="1:7" ht="17.399999999999999">
      <c r="A163" s="84"/>
      <c r="B163" s="130"/>
      <c r="C163" s="86"/>
      <c r="D163" s="121"/>
      <c r="E163" s="122"/>
      <c r="F163" s="50"/>
      <c r="G163" s="98"/>
    </row>
    <row r="166" spans="1:7" ht="21">
      <c r="A166" s="175" t="s">
        <v>158</v>
      </c>
    </row>
    <row r="167" spans="1:7" ht="15" thickBot="1"/>
    <row r="168" spans="1:7" ht="34.799999999999997">
      <c r="A168" s="204" t="s">
        <v>39</v>
      </c>
      <c r="B168" s="204" t="s">
        <v>1</v>
      </c>
      <c r="C168" s="90" t="s">
        <v>40</v>
      </c>
      <c r="D168" s="91" t="s">
        <v>43</v>
      </c>
      <c r="E168" s="92" t="s">
        <v>50</v>
      </c>
      <c r="F168" s="144" t="s">
        <v>45</v>
      </c>
      <c r="G168" s="145" t="s">
        <v>46</v>
      </c>
    </row>
    <row r="169" spans="1:7" ht="18" thickBot="1">
      <c r="A169" s="205"/>
      <c r="B169" s="205"/>
      <c r="C169" s="57" t="s">
        <v>41</v>
      </c>
      <c r="D169" s="58" t="s">
        <v>41</v>
      </c>
      <c r="E169" s="59" t="s">
        <v>41</v>
      </c>
      <c r="F169" s="131" t="s">
        <v>41</v>
      </c>
      <c r="G169" s="124" t="s">
        <v>42</v>
      </c>
    </row>
    <row r="170" spans="1:7" ht="18" thickBot="1">
      <c r="A170" s="208" t="s">
        <v>111</v>
      </c>
      <c r="B170" s="207"/>
      <c r="C170" s="207"/>
      <c r="D170" s="207"/>
      <c r="E170" s="207"/>
      <c r="F170" s="207"/>
      <c r="G170" s="209"/>
    </row>
    <row r="171" spans="1:7" ht="36">
      <c r="A171" s="61" t="s">
        <v>112</v>
      </c>
      <c r="B171" s="62" t="s">
        <v>113</v>
      </c>
      <c r="C171" s="63">
        <v>40</v>
      </c>
      <c r="D171" s="64">
        <v>7.4</v>
      </c>
      <c r="E171" s="76">
        <v>13.7</v>
      </c>
      <c r="F171" s="132">
        <v>14.8</v>
      </c>
      <c r="G171" s="94">
        <v>212</v>
      </c>
    </row>
    <row r="172" spans="1:7" ht="18">
      <c r="A172" s="67" t="s">
        <v>114</v>
      </c>
      <c r="B172" s="68" t="s">
        <v>115</v>
      </c>
      <c r="C172" s="77">
        <v>200</v>
      </c>
      <c r="D172" s="78">
        <v>5.26</v>
      </c>
      <c r="E172" s="71">
        <v>11.67</v>
      </c>
      <c r="F172" s="133">
        <v>25.11</v>
      </c>
      <c r="G172" s="95">
        <v>226.2</v>
      </c>
    </row>
    <row r="173" spans="1:7" ht="18">
      <c r="A173" s="72" t="s">
        <v>56</v>
      </c>
      <c r="B173" s="73" t="s">
        <v>57</v>
      </c>
      <c r="C173" s="74">
        <v>40</v>
      </c>
      <c r="D173" s="75">
        <v>1.1399999999999999</v>
      </c>
      <c r="E173" s="88">
        <v>0.12</v>
      </c>
      <c r="F173" s="134">
        <v>7.38</v>
      </c>
      <c r="G173" s="96">
        <v>35.25</v>
      </c>
    </row>
    <row r="174" spans="1:7" ht="18">
      <c r="A174" s="67" t="s">
        <v>88</v>
      </c>
      <c r="B174" s="68" t="s">
        <v>89</v>
      </c>
      <c r="C174" s="69">
        <v>200</v>
      </c>
      <c r="D174" s="70">
        <v>3.6</v>
      </c>
      <c r="E174" s="112">
        <v>3.3</v>
      </c>
      <c r="F174" s="135">
        <v>25</v>
      </c>
      <c r="G174" s="142">
        <v>144</v>
      </c>
    </row>
    <row r="175" spans="1:7" ht="18">
      <c r="A175" s="79"/>
      <c r="B175" s="116" t="s">
        <v>118</v>
      </c>
      <c r="C175" s="81">
        <v>480</v>
      </c>
      <c r="D175" s="82">
        <v>17.399999999999999</v>
      </c>
      <c r="E175" s="83">
        <v>28.79</v>
      </c>
      <c r="F175" s="136">
        <v>72.290000000000006</v>
      </c>
      <c r="G175" s="97">
        <v>617.45000000000005</v>
      </c>
    </row>
    <row r="176" spans="1:7" ht="18">
      <c r="A176" s="84"/>
      <c r="B176" s="120"/>
      <c r="C176" s="86"/>
      <c r="D176" s="87"/>
      <c r="E176" s="122"/>
      <c r="F176" s="137"/>
      <c r="G176" s="98"/>
    </row>
    <row r="177" spans="1:7" ht="189" customHeight="1"/>
    <row r="178" spans="1:7" ht="21.6" thickBot="1">
      <c r="B178" s="178" t="s">
        <v>60</v>
      </c>
    </row>
    <row r="179" spans="1:7" ht="18" thickBot="1">
      <c r="A179" s="208"/>
      <c r="B179" s="207"/>
      <c r="C179" s="207"/>
      <c r="D179" s="207"/>
      <c r="E179" s="207"/>
      <c r="F179" s="207"/>
      <c r="G179" s="209"/>
    </row>
    <row r="180" spans="1:7" ht="18">
      <c r="A180" s="61" t="s">
        <v>119</v>
      </c>
      <c r="B180" s="62" t="s">
        <v>120</v>
      </c>
      <c r="C180" s="63">
        <v>100</v>
      </c>
      <c r="D180" s="64">
        <v>1.1000000000000001</v>
      </c>
      <c r="E180" s="76">
        <v>0.2</v>
      </c>
      <c r="F180" s="33">
        <v>3.8</v>
      </c>
      <c r="G180" s="94">
        <v>24</v>
      </c>
    </row>
    <row r="181" spans="1:7" ht="36">
      <c r="A181" s="67" t="s">
        <v>121</v>
      </c>
      <c r="B181" s="68" t="s">
        <v>122</v>
      </c>
      <c r="C181" s="77">
        <v>250</v>
      </c>
      <c r="D181" s="78">
        <v>2.5499999999999998</v>
      </c>
      <c r="E181" s="71">
        <v>5.5</v>
      </c>
      <c r="F181" s="34">
        <v>13.9</v>
      </c>
      <c r="G181" s="95">
        <v>111</v>
      </c>
    </row>
    <row r="182" spans="1:7" ht="36">
      <c r="A182" s="72" t="s">
        <v>94</v>
      </c>
      <c r="B182" s="73" t="s">
        <v>159</v>
      </c>
      <c r="C182" s="74">
        <v>100</v>
      </c>
      <c r="D182" s="75">
        <v>24</v>
      </c>
      <c r="E182" s="88">
        <v>24.63</v>
      </c>
      <c r="F182" s="89">
        <v>15.3</v>
      </c>
      <c r="G182" s="96">
        <v>379</v>
      </c>
    </row>
    <row r="183" spans="1:7" ht="18">
      <c r="A183" s="67" t="s">
        <v>67</v>
      </c>
      <c r="B183" s="68" t="s">
        <v>68</v>
      </c>
      <c r="C183" s="77">
        <v>180</v>
      </c>
      <c r="D183" s="78">
        <v>6.66</v>
      </c>
      <c r="E183" s="71">
        <v>6.48</v>
      </c>
      <c r="F183" s="34">
        <v>7.02</v>
      </c>
      <c r="G183" s="95">
        <v>113.4</v>
      </c>
    </row>
    <row r="184" spans="1:7" ht="18">
      <c r="A184" s="61" t="s">
        <v>69</v>
      </c>
      <c r="B184" s="62" t="s">
        <v>70</v>
      </c>
      <c r="C184" s="63">
        <v>15</v>
      </c>
      <c r="D184" s="64">
        <v>0.99</v>
      </c>
      <c r="E184" s="76">
        <v>0.18</v>
      </c>
      <c r="F184" s="33">
        <v>5.01</v>
      </c>
      <c r="G184" s="94">
        <v>26.1</v>
      </c>
    </row>
    <row r="185" spans="1:7" ht="18">
      <c r="A185" s="61" t="s">
        <v>56</v>
      </c>
      <c r="B185" s="62" t="s">
        <v>57</v>
      </c>
      <c r="C185" s="63">
        <v>15</v>
      </c>
      <c r="D185" s="64">
        <v>1.1399999999999999</v>
      </c>
      <c r="E185" s="76">
        <v>0.12</v>
      </c>
      <c r="F185" s="33">
        <v>7.38</v>
      </c>
      <c r="G185" s="94">
        <v>35.25</v>
      </c>
    </row>
    <row r="186" spans="1:7" ht="36">
      <c r="A186" s="61" t="s">
        <v>142</v>
      </c>
      <c r="B186" s="62" t="s">
        <v>143</v>
      </c>
      <c r="C186" s="63">
        <v>200</v>
      </c>
      <c r="D186" s="64">
        <v>0.2</v>
      </c>
      <c r="E186" s="76">
        <v>0.1</v>
      </c>
      <c r="F186" s="33">
        <v>24.1</v>
      </c>
      <c r="G186" s="94">
        <v>98</v>
      </c>
    </row>
    <row r="187" spans="1:7" ht="17.399999999999999">
      <c r="A187" s="79"/>
      <c r="B187" s="80" t="s">
        <v>100</v>
      </c>
      <c r="C187" s="81">
        <v>860</v>
      </c>
      <c r="D187" s="82">
        <v>36.64</v>
      </c>
      <c r="E187" s="83">
        <v>37.21</v>
      </c>
      <c r="F187" s="47">
        <v>76.510000000000005</v>
      </c>
      <c r="G187" s="97">
        <v>786.75</v>
      </c>
    </row>
    <row r="188" spans="1:7" ht="17.399999999999999">
      <c r="A188" s="84"/>
      <c r="B188" s="85"/>
      <c r="C188" s="86"/>
      <c r="D188" s="87"/>
      <c r="E188" s="122"/>
      <c r="F188" s="50"/>
      <c r="G188" s="98"/>
    </row>
    <row r="189" spans="1:7" ht="21">
      <c r="B189" s="178" t="s">
        <v>103</v>
      </c>
    </row>
    <row r="190" spans="1:7" ht="15" thickBot="1"/>
    <row r="191" spans="1:7" ht="18" thickBot="1">
      <c r="A191" s="208"/>
      <c r="B191" s="207"/>
      <c r="C191" s="207"/>
      <c r="D191" s="207"/>
      <c r="E191" s="207"/>
      <c r="F191" s="207"/>
      <c r="G191" s="209"/>
    </row>
    <row r="192" spans="1:7" ht="18">
      <c r="A192" s="146" t="s">
        <v>75</v>
      </c>
      <c r="B192" s="62" t="s">
        <v>160</v>
      </c>
      <c r="C192" s="147">
        <v>100</v>
      </c>
      <c r="D192" s="148">
        <v>0.6</v>
      </c>
      <c r="E192" s="114">
        <v>0.6</v>
      </c>
      <c r="F192" s="45">
        <v>15.4</v>
      </c>
      <c r="G192" s="149">
        <v>72</v>
      </c>
    </row>
    <row r="193" spans="1:7" ht="18">
      <c r="A193" s="138" t="s">
        <v>128</v>
      </c>
      <c r="B193" s="68" t="s">
        <v>161</v>
      </c>
      <c r="C193" s="139">
        <v>100</v>
      </c>
      <c r="D193" s="140">
        <v>4</v>
      </c>
      <c r="E193" s="141">
        <v>1.6</v>
      </c>
      <c r="F193" s="35">
        <v>27.9</v>
      </c>
      <c r="G193" s="143">
        <v>142.5</v>
      </c>
    </row>
    <row r="194" spans="1:7" ht="18">
      <c r="A194" s="72" t="s">
        <v>108</v>
      </c>
      <c r="B194" s="73" t="s">
        <v>207</v>
      </c>
      <c r="C194" s="74">
        <v>200</v>
      </c>
      <c r="D194" s="75">
        <v>5.46</v>
      </c>
      <c r="E194" s="88">
        <v>4.62</v>
      </c>
      <c r="F194" s="89">
        <v>22.8</v>
      </c>
      <c r="G194" s="96">
        <v>127.34</v>
      </c>
    </row>
    <row r="195" spans="1:7" ht="18">
      <c r="A195" s="67" t="s">
        <v>49</v>
      </c>
      <c r="B195" s="68" t="s">
        <v>162</v>
      </c>
      <c r="C195" s="77">
        <v>100</v>
      </c>
      <c r="D195" s="78">
        <v>2.2999999999999998</v>
      </c>
      <c r="E195" s="71">
        <v>0.9</v>
      </c>
      <c r="F195" s="34">
        <v>15.4</v>
      </c>
      <c r="G195" s="95">
        <v>78.5</v>
      </c>
    </row>
    <row r="196" spans="1:7" ht="17.399999999999999">
      <c r="A196" s="79"/>
      <c r="B196" s="80" t="s">
        <v>118</v>
      </c>
      <c r="C196" s="81">
        <v>500</v>
      </c>
      <c r="D196" s="82">
        <v>12.36</v>
      </c>
      <c r="E196" s="83">
        <v>7.72</v>
      </c>
      <c r="F196" s="47">
        <v>81.5</v>
      </c>
      <c r="G196" s="97">
        <v>420.34</v>
      </c>
    </row>
    <row r="197" spans="1:7" ht="17.399999999999999">
      <c r="A197" s="84"/>
      <c r="B197" s="85"/>
      <c r="C197" s="86"/>
      <c r="D197" s="87"/>
      <c r="E197" s="122"/>
      <c r="F197" s="50"/>
      <c r="G197" s="98"/>
    </row>
    <row r="200" spans="1:7" ht="24" thickBot="1">
      <c r="A200" s="176" t="s">
        <v>163</v>
      </c>
      <c r="B200" s="150"/>
    </row>
    <row r="201" spans="1:7" ht="34.799999999999997">
      <c r="A201" s="202" t="s">
        <v>39</v>
      </c>
      <c r="B201" s="204" t="s">
        <v>1</v>
      </c>
      <c r="C201" s="90" t="s">
        <v>2</v>
      </c>
      <c r="D201" s="91" t="s">
        <v>43</v>
      </c>
      <c r="E201" s="92" t="s">
        <v>44</v>
      </c>
      <c r="F201" s="93" t="s">
        <v>45</v>
      </c>
      <c r="G201" s="125" t="s">
        <v>46</v>
      </c>
    </row>
    <row r="202" spans="1:7" ht="18" thickBot="1">
      <c r="A202" s="203"/>
      <c r="B202" s="205"/>
      <c r="C202" s="57" t="s">
        <v>41</v>
      </c>
      <c r="D202" s="99" t="s">
        <v>41</v>
      </c>
      <c r="E202" s="59" t="s">
        <v>41</v>
      </c>
      <c r="F202" s="60" t="s">
        <v>41</v>
      </c>
      <c r="G202" s="124" t="s">
        <v>42</v>
      </c>
    </row>
    <row r="203" spans="1:7" ht="18.600000000000001" thickBot="1">
      <c r="A203" s="206" t="s">
        <v>81</v>
      </c>
      <c r="B203" s="207"/>
      <c r="C203" s="207"/>
      <c r="D203" s="207"/>
      <c r="E203" s="207"/>
      <c r="F203" s="207"/>
      <c r="G203" s="207"/>
    </row>
    <row r="204" spans="1:7" ht="18">
      <c r="A204" s="100" t="s">
        <v>146</v>
      </c>
      <c r="B204" s="62" t="s">
        <v>147</v>
      </c>
      <c r="C204" s="63">
        <v>35</v>
      </c>
      <c r="D204" s="101">
        <v>1.6</v>
      </c>
      <c r="E204" s="76">
        <v>16.7</v>
      </c>
      <c r="F204" s="33">
        <v>10</v>
      </c>
      <c r="G204" s="102">
        <v>197</v>
      </c>
    </row>
    <row r="205" spans="1:7" ht="18">
      <c r="A205" s="103" t="s">
        <v>164</v>
      </c>
      <c r="B205" s="68" t="s">
        <v>165</v>
      </c>
      <c r="C205" s="77">
        <v>150</v>
      </c>
      <c r="D205" s="104">
        <v>7.4</v>
      </c>
      <c r="E205" s="71">
        <v>7.48</v>
      </c>
      <c r="F205" s="34">
        <v>36.5</v>
      </c>
      <c r="G205" s="105">
        <v>243</v>
      </c>
    </row>
    <row r="206" spans="1:7" ht="18">
      <c r="A206" s="100" t="s">
        <v>116</v>
      </c>
      <c r="B206" s="62" t="s">
        <v>166</v>
      </c>
      <c r="C206" s="63">
        <v>200</v>
      </c>
      <c r="D206" s="101">
        <v>0.1</v>
      </c>
      <c r="E206" s="76">
        <v>0</v>
      </c>
      <c r="F206" s="33">
        <v>15.2</v>
      </c>
      <c r="G206" s="102">
        <v>61</v>
      </c>
    </row>
    <row r="207" spans="1:7" ht="18">
      <c r="A207" s="115"/>
      <c r="B207" s="116" t="s">
        <v>101</v>
      </c>
      <c r="C207" s="81">
        <v>385</v>
      </c>
      <c r="D207" s="117">
        <v>9.1</v>
      </c>
      <c r="E207" s="83">
        <v>24.18</v>
      </c>
      <c r="F207" s="47">
        <v>61.7</v>
      </c>
      <c r="G207" s="118">
        <v>501</v>
      </c>
    </row>
    <row r="208" spans="1:7" ht="18">
      <c r="A208" s="119"/>
      <c r="B208" s="120"/>
      <c r="C208" s="86"/>
      <c r="D208" s="121"/>
      <c r="E208" s="122"/>
      <c r="F208" s="50"/>
      <c r="G208" s="123"/>
    </row>
    <row r="210" spans="1:7" ht="21.6" thickBot="1">
      <c r="A210" s="175" t="s">
        <v>60</v>
      </c>
      <c r="B210" s="150"/>
    </row>
    <row r="211" spans="1:7" ht="18" thickBot="1">
      <c r="A211" s="208"/>
      <c r="B211" s="207"/>
      <c r="C211" s="207"/>
      <c r="D211" s="207"/>
      <c r="E211" s="207"/>
      <c r="F211" s="207"/>
      <c r="G211" s="209"/>
    </row>
    <row r="212" spans="1:7" ht="18">
      <c r="A212" s="61" t="s">
        <v>90</v>
      </c>
      <c r="B212" s="62" t="s">
        <v>91</v>
      </c>
      <c r="C212" s="63">
        <v>80</v>
      </c>
      <c r="D212" s="101">
        <v>1.52</v>
      </c>
      <c r="E212" s="76">
        <v>7.12</v>
      </c>
      <c r="F212" s="33">
        <v>6.16</v>
      </c>
      <c r="G212" s="102">
        <v>95.2</v>
      </c>
    </row>
    <row r="213" spans="1:7" ht="36">
      <c r="A213" s="67" t="s">
        <v>167</v>
      </c>
      <c r="B213" s="68" t="s">
        <v>168</v>
      </c>
      <c r="C213" s="77">
        <v>250</v>
      </c>
      <c r="D213" s="104">
        <v>1.85</v>
      </c>
      <c r="E213" s="71">
        <v>0</v>
      </c>
      <c r="F213" s="34">
        <v>5.08</v>
      </c>
      <c r="G213" s="105">
        <v>109.5</v>
      </c>
    </row>
    <row r="214" spans="1:7" ht="18">
      <c r="A214" s="61" t="s">
        <v>169</v>
      </c>
      <c r="B214" s="62" t="s">
        <v>170</v>
      </c>
      <c r="C214" s="63">
        <v>100</v>
      </c>
      <c r="D214" s="101">
        <v>188</v>
      </c>
      <c r="E214" s="76">
        <v>13.8</v>
      </c>
      <c r="F214" s="33">
        <v>4.3</v>
      </c>
      <c r="G214" s="102">
        <v>213</v>
      </c>
    </row>
    <row r="215" spans="1:7" ht="18">
      <c r="A215" s="72" t="s">
        <v>171</v>
      </c>
      <c r="B215" s="73" t="s">
        <v>172</v>
      </c>
      <c r="C215" s="74">
        <v>200</v>
      </c>
      <c r="D215" s="107">
        <v>8.5500000000000007</v>
      </c>
      <c r="E215" s="88">
        <v>7.85</v>
      </c>
      <c r="F215" s="89">
        <v>37.08</v>
      </c>
      <c r="G215" s="108">
        <v>253.05</v>
      </c>
    </row>
    <row r="216" spans="1:7" ht="18">
      <c r="A216" s="72" t="s">
        <v>56</v>
      </c>
      <c r="B216" s="73" t="s">
        <v>57</v>
      </c>
      <c r="C216" s="74">
        <v>30</v>
      </c>
      <c r="D216" s="107">
        <v>1.1399999999999999</v>
      </c>
      <c r="E216" s="88">
        <v>0.12</v>
      </c>
      <c r="F216" s="89">
        <v>7.38</v>
      </c>
      <c r="G216" s="108">
        <v>35.25</v>
      </c>
    </row>
    <row r="217" spans="1:7" ht="18">
      <c r="A217" s="72" t="s">
        <v>71</v>
      </c>
      <c r="B217" s="73" t="s">
        <v>72</v>
      </c>
      <c r="C217" s="74">
        <v>200</v>
      </c>
      <c r="D217" s="107">
        <v>0.81</v>
      </c>
      <c r="E217" s="88">
        <v>0.05</v>
      </c>
      <c r="F217" s="89">
        <v>26.17</v>
      </c>
      <c r="G217" s="108">
        <v>102</v>
      </c>
    </row>
    <row r="218" spans="1:7" ht="18">
      <c r="A218" s="67" t="s">
        <v>69</v>
      </c>
      <c r="B218" s="68" t="s">
        <v>70</v>
      </c>
      <c r="C218" s="77">
        <v>40</v>
      </c>
      <c r="D218" s="104">
        <v>0.99</v>
      </c>
      <c r="E218" s="71">
        <v>0.18</v>
      </c>
      <c r="F218" s="34">
        <v>5.01</v>
      </c>
      <c r="G218" s="105">
        <v>26.1</v>
      </c>
    </row>
    <row r="219" spans="1:7" ht="17.399999999999999">
      <c r="A219" s="79"/>
      <c r="B219" s="80" t="s">
        <v>102</v>
      </c>
      <c r="C219" s="81">
        <v>900</v>
      </c>
      <c r="D219" s="164">
        <v>202.86</v>
      </c>
      <c r="E219" s="83">
        <v>29.12</v>
      </c>
      <c r="F219" s="47">
        <v>91.18</v>
      </c>
      <c r="G219" s="118">
        <v>834.1</v>
      </c>
    </row>
    <row r="220" spans="1:7" ht="17.399999999999999">
      <c r="A220" s="84"/>
      <c r="B220" s="85"/>
      <c r="C220" s="86"/>
      <c r="D220" s="121"/>
      <c r="E220" s="122"/>
      <c r="F220" s="50"/>
      <c r="G220" s="123"/>
    </row>
    <row r="222" spans="1:7" ht="21">
      <c r="A222" s="175" t="s">
        <v>103</v>
      </c>
    </row>
    <row r="223" spans="1:7" ht="15" thickBot="1"/>
    <row r="224" spans="1:7" ht="18" thickBot="1">
      <c r="A224" s="208"/>
      <c r="B224" s="207"/>
      <c r="C224" s="207"/>
      <c r="D224" s="207"/>
      <c r="E224" s="207"/>
      <c r="F224" s="207"/>
      <c r="G224" s="209"/>
    </row>
    <row r="225" spans="1:7" ht="18">
      <c r="A225" s="61" t="s">
        <v>104</v>
      </c>
      <c r="B225" s="126" t="s">
        <v>127</v>
      </c>
      <c r="C225" s="63">
        <v>200</v>
      </c>
      <c r="D225" s="101">
        <v>1.5</v>
      </c>
      <c r="E225" s="76">
        <v>0.5</v>
      </c>
      <c r="F225" s="33">
        <v>21</v>
      </c>
      <c r="G225" s="94">
        <v>96</v>
      </c>
    </row>
    <row r="226" spans="1:7" ht="18">
      <c r="A226" s="67" t="s">
        <v>106</v>
      </c>
      <c r="B226" s="127" t="s">
        <v>107</v>
      </c>
      <c r="C226" s="77">
        <v>100</v>
      </c>
      <c r="D226" s="163">
        <v>2.77</v>
      </c>
      <c r="E226" s="71">
        <v>5.2</v>
      </c>
      <c r="F226" s="34">
        <v>23.52</v>
      </c>
      <c r="G226" s="95">
        <v>152</v>
      </c>
    </row>
    <row r="227" spans="1:7" ht="18">
      <c r="A227" s="72" t="s">
        <v>108</v>
      </c>
      <c r="B227" s="128" t="s">
        <v>58</v>
      </c>
      <c r="C227" s="74">
        <v>200</v>
      </c>
      <c r="D227" s="107">
        <v>0.2</v>
      </c>
      <c r="E227" s="88">
        <v>0.1</v>
      </c>
      <c r="F227" s="89">
        <v>24.1</v>
      </c>
      <c r="G227" s="96">
        <v>98</v>
      </c>
    </row>
    <row r="228" spans="1:7" ht="17.399999999999999">
      <c r="A228" s="79"/>
      <c r="B228" s="129" t="s">
        <v>101</v>
      </c>
      <c r="C228" s="81">
        <v>500</v>
      </c>
      <c r="D228" s="164">
        <v>4.87</v>
      </c>
      <c r="E228" s="83">
        <v>5.9</v>
      </c>
      <c r="F228" s="47">
        <v>108.52</v>
      </c>
      <c r="G228" s="97">
        <v>507.7</v>
      </c>
    </row>
    <row r="229" spans="1:7" ht="17.399999999999999">
      <c r="A229" s="84"/>
      <c r="B229" s="130"/>
      <c r="C229" s="86"/>
      <c r="D229" s="121"/>
      <c r="E229" s="122"/>
      <c r="F229" s="50"/>
      <c r="G229" s="98"/>
    </row>
    <row r="232" spans="1:7" ht="24" thickBot="1">
      <c r="A232" s="176" t="s">
        <v>173</v>
      </c>
      <c r="B232" s="150"/>
    </row>
    <row r="233" spans="1:7" ht="34.799999999999997">
      <c r="A233" s="202" t="s">
        <v>39</v>
      </c>
      <c r="B233" s="204" t="s">
        <v>1</v>
      </c>
      <c r="C233" s="90" t="s">
        <v>2</v>
      </c>
      <c r="D233" s="91" t="s">
        <v>43</v>
      </c>
      <c r="E233" s="92" t="s">
        <v>44</v>
      </c>
      <c r="F233" s="93" t="s">
        <v>45</v>
      </c>
      <c r="G233" s="125" t="s">
        <v>46</v>
      </c>
    </row>
    <row r="234" spans="1:7" ht="18" thickBot="1">
      <c r="A234" s="203"/>
      <c r="B234" s="205"/>
      <c r="C234" s="57" t="s">
        <v>41</v>
      </c>
      <c r="D234" s="99" t="s">
        <v>41</v>
      </c>
      <c r="E234" s="59" t="s">
        <v>41</v>
      </c>
      <c r="F234" s="60" t="s">
        <v>41</v>
      </c>
      <c r="G234" s="124" t="s">
        <v>42</v>
      </c>
    </row>
    <row r="235" spans="1:7" ht="18.600000000000001" thickBot="1">
      <c r="A235" s="206" t="s">
        <v>81</v>
      </c>
      <c r="B235" s="207"/>
      <c r="C235" s="207"/>
      <c r="D235" s="207"/>
      <c r="E235" s="207"/>
      <c r="F235" s="207"/>
      <c r="G235" s="207"/>
    </row>
    <row r="236" spans="1:7" ht="18">
      <c r="A236" s="100" t="s">
        <v>174</v>
      </c>
      <c r="B236" s="62" t="s">
        <v>175</v>
      </c>
      <c r="C236" s="63">
        <v>30</v>
      </c>
      <c r="D236" s="101">
        <v>1.6</v>
      </c>
      <c r="E236" s="76">
        <v>16.7</v>
      </c>
      <c r="F236" s="33">
        <v>10</v>
      </c>
      <c r="G236" s="102">
        <v>197</v>
      </c>
    </row>
    <row r="237" spans="1:7" ht="18">
      <c r="A237" s="103" t="s">
        <v>148</v>
      </c>
      <c r="B237" s="68" t="s">
        <v>149</v>
      </c>
      <c r="C237" s="77">
        <v>200</v>
      </c>
      <c r="D237" s="104">
        <v>7.4</v>
      </c>
      <c r="E237" s="71">
        <v>7.48</v>
      </c>
      <c r="F237" s="34">
        <v>36.5</v>
      </c>
      <c r="G237" s="105">
        <v>243</v>
      </c>
    </row>
    <row r="238" spans="1:7" ht="18">
      <c r="A238" s="109" t="s">
        <v>56</v>
      </c>
      <c r="B238" s="110" t="s">
        <v>57</v>
      </c>
      <c r="C238" s="69">
        <v>15</v>
      </c>
      <c r="D238" s="111">
        <v>1.1399999999999999</v>
      </c>
      <c r="E238" s="112">
        <v>0.12</v>
      </c>
      <c r="F238" s="32">
        <v>7.38</v>
      </c>
      <c r="G238" s="113">
        <v>35.25</v>
      </c>
    </row>
    <row r="239" spans="1:7" ht="18">
      <c r="A239" s="100" t="s">
        <v>108</v>
      </c>
      <c r="B239" s="62" t="s">
        <v>58</v>
      </c>
      <c r="C239" s="63">
        <v>200</v>
      </c>
      <c r="D239" s="101">
        <v>0.1</v>
      </c>
      <c r="E239" s="76">
        <v>0</v>
      </c>
      <c r="F239" s="33">
        <v>15.2</v>
      </c>
      <c r="G239" s="102">
        <v>61</v>
      </c>
    </row>
    <row r="240" spans="1:7" ht="18">
      <c r="A240" s="115"/>
      <c r="B240" s="116" t="s">
        <v>101</v>
      </c>
      <c r="C240" s="81">
        <v>445</v>
      </c>
      <c r="D240" s="117">
        <v>10.24</v>
      </c>
      <c r="E240" s="83">
        <v>24.3</v>
      </c>
      <c r="F240" s="47">
        <v>69.08</v>
      </c>
      <c r="G240" s="118">
        <v>536.25</v>
      </c>
    </row>
    <row r="241" spans="1:7" ht="18">
      <c r="A241" s="119"/>
      <c r="B241" s="120"/>
      <c r="C241" s="86"/>
      <c r="D241" s="121"/>
      <c r="E241" s="122"/>
      <c r="F241" s="50"/>
      <c r="G241" s="123"/>
    </row>
    <row r="243" spans="1:7" ht="21.6" thickBot="1">
      <c r="A243" s="175" t="s">
        <v>60</v>
      </c>
      <c r="B243" s="150"/>
    </row>
    <row r="244" spans="1:7" ht="18" thickBot="1">
      <c r="A244" s="208"/>
      <c r="B244" s="207"/>
      <c r="C244" s="207"/>
      <c r="D244" s="207"/>
      <c r="E244" s="207"/>
      <c r="F244" s="207"/>
      <c r="G244" s="209"/>
    </row>
    <row r="245" spans="1:7" ht="18">
      <c r="A245" s="61" t="s">
        <v>61</v>
      </c>
      <c r="B245" s="62" t="s">
        <v>176</v>
      </c>
      <c r="C245" s="63">
        <v>60</v>
      </c>
      <c r="D245" s="101">
        <v>1.52</v>
      </c>
      <c r="E245" s="76">
        <v>7.12</v>
      </c>
      <c r="F245" s="33">
        <v>6.16</v>
      </c>
      <c r="G245" s="102">
        <v>95.2</v>
      </c>
    </row>
    <row r="246" spans="1:7" ht="18">
      <c r="A246" s="67" t="s">
        <v>177</v>
      </c>
      <c r="B246" s="68" t="s">
        <v>178</v>
      </c>
      <c r="C246" s="77">
        <v>250</v>
      </c>
      <c r="D246" s="104">
        <v>1.85</v>
      </c>
      <c r="E246" s="71">
        <v>0</v>
      </c>
      <c r="F246" s="34">
        <v>5.08</v>
      </c>
      <c r="G246" s="105">
        <v>109.5</v>
      </c>
    </row>
    <row r="247" spans="1:7" ht="18">
      <c r="A247" s="61" t="s">
        <v>179</v>
      </c>
      <c r="B247" s="62" t="s">
        <v>180</v>
      </c>
      <c r="C247" s="63">
        <v>200</v>
      </c>
      <c r="D247" s="101">
        <v>188</v>
      </c>
      <c r="E247" s="76">
        <v>13.8</v>
      </c>
      <c r="F247" s="33">
        <v>4.3</v>
      </c>
      <c r="G247" s="102">
        <v>213</v>
      </c>
    </row>
    <row r="248" spans="1:7" ht="18">
      <c r="A248" s="72" t="s">
        <v>56</v>
      </c>
      <c r="B248" s="73" t="s">
        <v>57</v>
      </c>
      <c r="C248" s="74">
        <v>15</v>
      </c>
      <c r="D248" s="107">
        <v>1.1399999999999999</v>
      </c>
      <c r="E248" s="88">
        <v>0.12</v>
      </c>
      <c r="F248" s="89">
        <v>7.38</v>
      </c>
      <c r="G248" s="108">
        <v>35.25</v>
      </c>
    </row>
    <row r="249" spans="1:7" ht="18">
      <c r="A249" s="72" t="s">
        <v>98</v>
      </c>
      <c r="B249" s="73" t="s">
        <v>181</v>
      </c>
      <c r="C249" s="74">
        <v>200</v>
      </c>
      <c r="D249" s="107">
        <v>0.81</v>
      </c>
      <c r="E249" s="88">
        <v>0.05</v>
      </c>
      <c r="F249" s="89">
        <v>26.17</v>
      </c>
      <c r="G249" s="108">
        <v>102</v>
      </c>
    </row>
    <row r="250" spans="1:7" ht="18">
      <c r="A250" s="67" t="s">
        <v>69</v>
      </c>
      <c r="B250" s="68" t="s">
        <v>70</v>
      </c>
      <c r="C250" s="77">
        <v>15</v>
      </c>
      <c r="D250" s="104">
        <v>0.99</v>
      </c>
      <c r="E250" s="71">
        <v>0.18</v>
      </c>
      <c r="F250" s="34">
        <v>5.01</v>
      </c>
      <c r="G250" s="105">
        <v>26.1</v>
      </c>
    </row>
    <row r="251" spans="1:7" ht="17.399999999999999">
      <c r="A251" s="79"/>
      <c r="B251" s="80" t="s">
        <v>102</v>
      </c>
      <c r="C251" s="81">
        <v>740</v>
      </c>
      <c r="D251" s="164">
        <v>202.86</v>
      </c>
      <c r="E251" s="83">
        <v>29.12</v>
      </c>
      <c r="F251" s="47">
        <v>91.18</v>
      </c>
      <c r="G251" s="118">
        <v>834.1</v>
      </c>
    </row>
    <row r="252" spans="1:7" ht="17.399999999999999">
      <c r="A252" s="84"/>
      <c r="B252" s="85"/>
      <c r="C252" s="86"/>
      <c r="D252" s="121"/>
      <c r="E252" s="122"/>
      <c r="F252" s="50"/>
      <c r="G252" s="123"/>
    </row>
    <row r="254" spans="1:7" ht="21">
      <c r="A254" s="175" t="s">
        <v>103</v>
      </c>
    </row>
    <row r="255" spans="1:7" ht="15" thickBot="1"/>
    <row r="256" spans="1:7" ht="18" thickBot="1">
      <c r="A256" s="208"/>
      <c r="B256" s="207"/>
      <c r="C256" s="207"/>
      <c r="D256" s="207"/>
      <c r="E256" s="207"/>
      <c r="F256" s="207"/>
      <c r="G256" s="209"/>
    </row>
    <row r="257" spans="1:7" ht="18">
      <c r="A257" s="61" t="s">
        <v>104</v>
      </c>
      <c r="B257" s="126" t="s">
        <v>182</v>
      </c>
      <c r="C257" s="63">
        <v>200</v>
      </c>
      <c r="D257" s="101">
        <v>1.5</v>
      </c>
      <c r="E257" s="76">
        <v>0.5</v>
      </c>
      <c r="F257" s="33">
        <v>21</v>
      </c>
      <c r="G257" s="94">
        <v>96</v>
      </c>
    </row>
    <row r="258" spans="1:7" ht="18">
      <c r="A258" s="67" t="s">
        <v>106</v>
      </c>
      <c r="B258" s="127" t="s">
        <v>129</v>
      </c>
      <c r="C258" s="77">
        <v>100</v>
      </c>
      <c r="D258" s="163">
        <v>2.77</v>
      </c>
      <c r="E258" s="71">
        <v>5.2</v>
      </c>
      <c r="F258" s="34">
        <v>23.52</v>
      </c>
      <c r="G258" s="95">
        <v>152</v>
      </c>
    </row>
    <row r="259" spans="1:7" ht="18">
      <c r="A259" s="72" t="s">
        <v>78</v>
      </c>
      <c r="B259" s="128" t="s">
        <v>130</v>
      </c>
      <c r="C259" s="74">
        <v>200</v>
      </c>
      <c r="D259" s="107">
        <v>0.2</v>
      </c>
      <c r="E259" s="88">
        <v>0.1</v>
      </c>
      <c r="F259" s="89">
        <v>24.1</v>
      </c>
      <c r="G259" s="96">
        <v>98</v>
      </c>
    </row>
    <row r="260" spans="1:7" ht="18">
      <c r="A260" s="67" t="s">
        <v>49</v>
      </c>
      <c r="B260" s="127" t="s">
        <v>183</v>
      </c>
      <c r="C260" s="179">
        <v>78.8</v>
      </c>
      <c r="D260" s="104">
        <v>0.4</v>
      </c>
      <c r="E260" s="71">
        <v>0.1</v>
      </c>
      <c r="F260" s="34">
        <v>39.9</v>
      </c>
      <c r="G260" s="95">
        <v>161.69999999999999</v>
      </c>
    </row>
    <row r="261" spans="1:7" ht="17.399999999999999">
      <c r="A261" s="79"/>
      <c r="B261" s="129" t="s">
        <v>101</v>
      </c>
      <c r="C261" s="81">
        <v>578.79999999999995</v>
      </c>
      <c r="D261" s="164">
        <v>4.87</v>
      </c>
      <c r="E261" s="83">
        <v>5.9</v>
      </c>
      <c r="F261" s="47">
        <v>108.52</v>
      </c>
      <c r="G261" s="97">
        <v>507.7</v>
      </c>
    </row>
    <row r="262" spans="1:7" ht="17.399999999999999">
      <c r="A262" s="84"/>
      <c r="B262" s="130"/>
      <c r="C262" s="86"/>
      <c r="D262" s="121"/>
      <c r="E262" s="122"/>
      <c r="F262" s="50"/>
      <c r="G262" s="98"/>
    </row>
    <row r="265" spans="1:7" ht="21">
      <c r="A265" s="175" t="s">
        <v>184</v>
      </c>
    </row>
    <row r="266" spans="1:7" ht="15" thickBot="1"/>
    <row r="267" spans="1:7" ht="34.799999999999997">
      <c r="A267" s="204" t="s">
        <v>39</v>
      </c>
      <c r="B267" s="204" t="s">
        <v>1</v>
      </c>
      <c r="C267" s="90" t="s">
        <v>40</v>
      </c>
      <c r="D267" s="91" t="s">
        <v>43</v>
      </c>
      <c r="E267" s="92" t="s">
        <v>50</v>
      </c>
      <c r="F267" s="144" t="s">
        <v>45</v>
      </c>
      <c r="G267" s="145" t="s">
        <v>46</v>
      </c>
    </row>
    <row r="268" spans="1:7" ht="18" thickBot="1">
      <c r="A268" s="205"/>
      <c r="B268" s="205"/>
      <c r="C268" s="57" t="s">
        <v>41</v>
      </c>
      <c r="D268" s="58" t="s">
        <v>41</v>
      </c>
      <c r="E268" s="59" t="s">
        <v>41</v>
      </c>
      <c r="F268" s="131" t="s">
        <v>41</v>
      </c>
      <c r="G268" s="124" t="s">
        <v>42</v>
      </c>
    </row>
    <row r="269" spans="1:7" ht="18" thickBot="1">
      <c r="A269" s="208" t="s">
        <v>111</v>
      </c>
      <c r="B269" s="207"/>
      <c r="C269" s="207"/>
      <c r="D269" s="207"/>
      <c r="E269" s="207"/>
      <c r="F269" s="207"/>
      <c r="G269" s="209"/>
    </row>
    <row r="270" spans="1:7" ht="36">
      <c r="A270" s="61" t="s">
        <v>112</v>
      </c>
      <c r="B270" s="62" t="s">
        <v>113</v>
      </c>
      <c r="C270" s="63">
        <v>60</v>
      </c>
      <c r="D270" s="64">
        <v>7.4</v>
      </c>
      <c r="E270" s="76">
        <v>13.7</v>
      </c>
      <c r="F270" s="132">
        <v>14.8</v>
      </c>
      <c r="G270" s="94">
        <v>212</v>
      </c>
    </row>
    <row r="271" spans="1:7" ht="18">
      <c r="A271" s="67" t="s">
        <v>185</v>
      </c>
      <c r="B271" s="68" t="s">
        <v>186</v>
      </c>
      <c r="C271" s="77">
        <v>150</v>
      </c>
      <c r="D271" s="78">
        <v>5.26</v>
      </c>
      <c r="E271" s="71">
        <v>11.67</v>
      </c>
      <c r="F271" s="133">
        <v>25.11</v>
      </c>
      <c r="G271" s="95">
        <v>226.2</v>
      </c>
    </row>
    <row r="272" spans="1:7" ht="18">
      <c r="A272" s="72" t="s">
        <v>56</v>
      </c>
      <c r="B272" s="73" t="s">
        <v>57</v>
      </c>
      <c r="C272" s="74">
        <v>15</v>
      </c>
      <c r="D272" s="75">
        <v>1.1399999999999999</v>
      </c>
      <c r="E272" s="88">
        <v>0.12</v>
      </c>
      <c r="F272" s="134">
        <v>7.38</v>
      </c>
      <c r="G272" s="96">
        <v>35.25</v>
      </c>
    </row>
    <row r="273" spans="1:7" ht="18">
      <c r="A273" s="67" t="s">
        <v>88</v>
      </c>
      <c r="B273" s="68" t="s">
        <v>89</v>
      </c>
      <c r="C273" s="69">
        <v>200</v>
      </c>
      <c r="D273" s="70">
        <v>3.6</v>
      </c>
      <c r="E273" s="112">
        <v>3.3</v>
      </c>
      <c r="F273" s="135">
        <v>25</v>
      </c>
      <c r="G273" s="142">
        <v>144</v>
      </c>
    </row>
    <row r="274" spans="1:7" ht="18">
      <c r="A274" s="79"/>
      <c r="B274" s="116" t="s">
        <v>118</v>
      </c>
      <c r="C274" s="81">
        <v>425</v>
      </c>
      <c r="D274" s="82">
        <v>17.399999999999999</v>
      </c>
      <c r="E274" s="83">
        <v>28.79</v>
      </c>
      <c r="F274" s="136">
        <v>72.290000000000006</v>
      </c>
      <c r="G274" s="97">
        <v>617.45000000000005</v>
      </c>
    </row>
    <row r="275" spans="1:7" ht="18">
      <c r="A275" s="84"/>
      <c r="B275" s="120"/>
      <c r="C275" s="86"/>
      <c r="D275" s="87"/>
      <c r="E275" s="122"/>
      <c r="F275" s="137"/>
      <c r="G275" s="98"/>
    </row>
    <row r="276" spans="1:7" ht="35.25" customHeight="1"/>
    <row r="277" spans="1:7" ht="21.6" thickBot="1">
      <c r="B277" s="178" t="s">
        <v>60</v>
      </c>
    </row>
    <row r="278" spans="1:7" ht="18" thickBot="1">
      <c r="A278" s="208"/>
      <c r="B278" s="207"/>
      <c r="C278" s="207"/>
      <c r="D278" s="207"/>
      <c r="E278" s="207"/>
      <c r="F278" s="207"/>
      <c r="G278" s="209"/>
    </row>
    <row r="279" spans="1:7" ht="18">
      <c r="A279" s="61" t="s">
        <v>187</v>
      </c>
      <c r="B279" s="62" t="s">
        <v>188</v>
      </c>
      <c r="C279" s="63">
        <v>100</v>
      </c>
      <c r="D279" s="64">
        <v>1.1000000000000001</v>
      </c>
      <c r="E279" s="76">
        <v>0.2</v>
      </c>
      <c r="F279" s="33">
        <v>3.8</v>
      </c>
      <c r="G279" s="94">
        <v>24</v>
      </c>
    </row>
    <row r="280" spans="1:7" ht="36">
      <c r="A280" s="67" t="s">
        <v>121</v>
      </c>
      <c r="B280" s="68" t="s">
        <v>122</v>
      </c>
      <c r="C280" s="77">
        <v>250</v>
      </c>
      <c r="D280" s="78">
        <v>2.5499999999999998</v>
      </c>
      <c r="E280" s="71">
        <v>5.5</v>
      </c>
      <c r="F280" s="34">
        <v>13.9</v>
      </c>
      <c r="G280" s="95">
        <v>111</v>
      </c>
    </row>
    <row r="281" spans="1:7" ht="36">
      <c r="A281" s="72" t="s">
        <v>189</v>
      </c>
      <c r="B281" s="73" t="s">
        <v>190</v>
      </c>
      <c r="C281" s="74">
        <v>120</v>
      </c>
      <c r="D281" s="75">
        <v>24</v>
      </c>
      <c r="E281" s="88">
        <v>24.63</v>
      </c>
      <c r="F281" s="89">
        <v>15.3</v>
      </c>
      <c r="G281" s="96">
        <v>379</v>
      </c>
    </row>
    <row r="282" spans="1:7" ht="36">
      <c r="A282" s="67" t="s">
        <v>191</v>
      </c>
      <c r="B282" s="68" t="s">
        <v>192</v>
      </c>
      <c r="C282" s="77">
        <v>200</v>
      </c>
      <c r="D282" s="78">
        <v>6.66</v>
      </c>
      <c r="E282" s="71">
        <v>6.48</v>
      </c>
      <c r="F282" s="34">
        <v>7.02</v>
      </c>
      <c r="G282" s="95">
        <v>113.4</v>
      </c>
    </row>
    <row r="283" spans="1:7" ht="18">
      <c r="A283" s="61" t="s">
        <v>69</v>
      </c>
      <c r="B283" s="62" t="s">
        <v>70</v>
      </c>
      <c r="C283" s="63">
        <v>40</v>
      </c>
      <c r="D283" s="64">
        <v>0.99</v>
      </c>
      <c r="E283" s="76">
        <v>0.18</v>
      </c>
      <c r="F283" s="33">
        <v>5.01</v>
      </c>
      <c r="G283" s="94">
        <v>26.1</v>
      </c>
    </row>
    <row r="284" spans="1:7" ht="18">
      <c r="A284" s="61" t="s">
        <v>56</v>
      </c>
      <c r="B284" s="62" t="s">
        <v>57</v>
      </c>
      <c r="C284" s="63">
        <v>30</v>
      </c>
      <c r="D284" s="64">
        <v>1.1399999999999999</v>
      </c>
      <c r="E284" s="76">
        <v>0.12</v>
      </c>
      <c r="F284" s="33">
        <v>7.38</v>
      </c>
      <c r="G284" s="94">
        <v>35.25</v>
      </c>
    </row>
    <row r="285" spans="1:7" ht="18">
      <c r="A285" s="61" t="s">
        <v>108</v>
      </c>
      <c r="B285" s="62" t="s">
        <v>58</v>
      </c>
      <c r="C285" s="63">
        <v>200</v>
      </c>
      <c r="D285" s="64">
        <v>0.2</v>
      </c>
      <c r="E285" s="76">
        <v>0.1</v>
      </c>
      <c r="F285" s="33">
        <v>24.1</v>
      </c>
      <c r="G285" s="94">
        <v>98</v>
      </c>
    </row>
    <row r="286" spans="1:7" ht="17.399999999999999">
      <c r="A286" s="79"/>
      <c r="B286" s="80" t="s">
        <v>100</v>
      </c>
      <c r="C286" s="81">
        <v>920</v>
      </c>
      <c r="D286" s="82">
        <v>36.64</v>
      </c>
      <c r="E286" s="83">
        <v>37.21</v>
      </c>
      <c r="F286" s="47">
        <v>76.510000000000005</v>
      </c>
      <c r="G286" s="97">
        <v>786.75</v>
      </c>
    </row>
    <row r="287" spans="1:7" ht="17.399999999999999">
      <c r="A287" s="84"/>
      <c r="B287" s="85"/>
      <c r="C287" s="86"/>
      <c r="D287" s="87"/>
      <c r="E287" s="122"/>
      <c r="F287" s="50"/>
      <c r="G287" s="98"/>
    </row>
    <row r="288" spans="1:7" ht="21">
      <c r="B288" s="178" t="s">
        <v>103</v>
      </c>
    </row>
    <row r="289" spans="1:7" ht="15" thickBot="1"/>
    <row r="290" spans="1:7" ht="18" thickBot="1">
      <c r="A290" s="208"/>
      <c r="B290" s="207"/>
      <c r="C290" s="207"/>
      <c r="D290" s="207"/>
      <c r="E290" s="207"/>
      <c r="F290" s="207"/>
      <c r="G290" s="209"/>
    </row>
    <row r="291" spans="1:7" ht="18">
      <c r="A291" s="146" t="s">
        <v>75</v>
      </c>
      <c r="B291" s="62" t="s">
        <v>193</v>
      </c>
      <c r="C291" s="147">
        <v>300</v>
      </c>
      <c r="D291" s="148">
        <v>0.6</v>
      </c>
      <c r="E291" s="114">
        <v>0.6</v>
      </c>
      <c r="F291" s="45">
        <v>15.4</v>
      </c>
      <c r="G291" s="149">
        <v>72</v>
      </c>
    </row>
    <row r="292" spans="1:7" ht="18">
      <c r="A292" s="138" t="s">
        <v>128</v>
      </c>
      <c r="B292" s="68" t="s">
        <v>194</v>
      </c>
      <c r="C292" s="139">
        <v>100</v>
      </c>
      <c r="D292" s="140">
        <v>4</v>
      </c>
      <c r="E292" s="141">
        <v>1.6</v>
      </c>
      <c r="F292" s="35">
        <v>27.9</v>
      </c>
      <c r="G292" s="143">
        <v>142.5</v>
      </c>
    </row>
    <row r="293" spans="1:7" ht="18">
      <c r="A293" s="72" t="s">
        <v>78</v>
      </c>
      <c r="B293" s="73" t="s">
        <v>195</v>
      </c>
      <c r="C293" s="74">
        <v>200</v>
      </c>
      <c r="D293" s="75">
        <v>5.46</v>
      </c>
      <c r="E293" s="88">
        <v>4.62</v>
      </c>
      <c r="F293" s="89">
        <v>22.8</v>
      </c>
      <c r="G293" s="96">
        <v>127.34</v>
      </c>
    </row>
    <row r="294" spans="1:7" ht="17.399999999999999">
      <c r="A294" s="79"/>
      <c r="B294" s="80" t="s">
        <v>118</v>
      </c>
      <c r="C294" s="81">
        <v>600</v>
      </c>
      <c r="D294" s="82">
        <v>12.36</v>
      </c>
      <c r="E294" s="83">
        <v>7.72</v>
      </c>
      <c r="F294" s="47">
        <v>81.5</v>
      </c>
      <c r="G294" s="97">
        <v>420.34</v>
      </c>
    </row>
    <row r="295" spans="1:7" ht="17.399999999999999">
      <c r="A295" s="84"/>
      <c r="B295" s="85"/>
      <c r="C295" s="86"/>
      <c r="D295" s="87"/>
      <c r="E295" s="122"/>
      <c r="F295" s="50"/>
      <c r="G295" s="98"/>
    </row>
    <row r="298" spans="1:7" ht="24" thickBot="1">
      <c r="A298" s="176" t="s">
        <v>196</v>
      </c>
      <c r="B298" s="150"/>
    </row>
    <row r="299" spans="1:7" ht="34.799999999999997">
      <c r="A299" s="202" t="s">
        <v>39</v>
      </c>
      <c r="B299" s="204" t="s">
        <v>1</v>
      </c>
      <c r="C299" s="90" t="s">
        <v>2</v>
      </c>
      <c r="D299" s="91" t="s">
        <v>43</v>
      </c>
      <c r="E299" s="92" t="s">
        <v>44</v>
      </c>
      <c r="F299" s="93" t="s">
        <v>45</v>
      </c>
      <c r="G299" s="125" t="s">
        <v>46</v>
      </c>
    </row>
    <row r="300" spans="1:7" ht="18" thickBot="1">
      <c r="A300" s="203"/>
      <c r="B300" s="205"/>
      <c r="C300" s="57" t="s">
        <v>41</v>
      </c>
      <c r="D300" s="99" t="s">
        <v>41</v>
      </c>
      <c r="E300" s="59" t="s">
        <v>41</v>
      </c>
      <c r="F300" s="60" t="s">
        <v>41</v>
      </c>
      <c r="G300" s="124" t="s">
        <v>42</v>
      </c>
    </row>
    <row r="301" spans="1:7" ht="18.600000000000001" thickBot="1">
      <c r="A301" s="206" t="s">
        <v>81</v>
      </c>
      <c r="B301" s="207"/>
      <c r="C301" s="207"/>
      <c r="D301" s="207"/>
      <c r="E301" s="207"/>
      <c r="F301" s="207"/>
      <c r="G301" s="207"/>
    </row>
    <row r="302" spans="1:7" ht="18">
      <c r="A302" s="100" t="s">
        <v>146</v>
      </c>
      <c r="B302" s="62" t="s">
        <v>147</v>
      </c>
      <c r="C302" s="63">
        <v>40</v>
      </c>
      <c r="D302" s="101">
        <v>1.6</v>
      </c>
      <c r="E302" s="76">
        <v>16.7</v>
      </c>
      <c r="F302" s="33">
        <v>10</v>
      </c>
      <c r="G302" s="102">
        <v>197</v>
      </c>
    </row>
    <row r="303" spans="1:7" ht="18">
      <c r="A303" s="103" t="s">
        <v>197</v>
      </c>
      <c r="B303" s="68" t="s">
        <v>198</v>
      </c>
      <c r="C303" s="77">
        <v>150</v>
      </c>
      <c r="D303" s="104">
        <v>7.4</v>
      </c>
      <c r="E303" s="71">
        <v>7.48</v>
      </c>
      <c r="F303" s="34">
        <v>36.5</v>
      </c>
      <c r="G303" s="105">
        <v>243</v>
      </c>
    </row>
    <row r="304" spans="1:7" ht="18">
      <c r="A304" s="103" t="s">
        <v>56</v>
      </c>
      <c r="B304" s="68" t="s">
        <v>57</v>
      </c>
      <c r="C304" s="77">
        <v>15</v>
      </c>
      <c r="D304" s="104">
        <v>1.1200000000000001</v>
      </c>
      <c r="E304" s="71">
        <v>0.44</v>
      </c>
      <c r="F304" s="34">
        <v>7.71</v>
      </c>
      <c r="G304" s="105">
        <v>39.299999999999997</v>
      </c>
    </row>
    <row r="305" spans="1:7" ht="18">
      <c r="A305" s="100" t="s">
        <v>116</v>
      </c>
      <c r="B305" s="62" t="s">
        <v>166</v>
      </c>
      <c r="C305" s="63">
        <v>200</v>
      </c>
      <c r="D305" s="101">
        <v>0.1</v>
      </c>
      <c r="E305" s="76">
        <v>0</v>
      </c>
      <c r="F305" s="33">
        <v>15.2</v>
      </c>
      <c r="G305" s="102">
        <v>61</v>
      </c>
    </row>
    <row r="306" spans="1:7" ht="18">
      <c r="A306" s="115"/>
      <c r="B306" s="116" t="s">
        <v>101</v>
      </c>
      <c r="C306" s="81">
        <v>405</v>
      </c>
      <c r="D306" s="117">
        <v>9.1</v>
      </c>
      <c r="E306" s="83">
        <v>24.18</v>
      </c>
      <c r="F306" s="47">
        <v>61.7</v>
      </c>
      <c r="G306" s="118">
        <v>520</v>
      </c>
    </row>
    <row r="307" spans="1:7" ht="18">
      <c r="A307" s="119"/>
      <c r="B307" s="120"/>
      <c r="C307" s="86"/>
      <c r="D307" s="121"/>
      <c r="E307" s="122"/>
      <c r="F307" s="50"/>
      <c r="G307" s="123"/>
    </row>
    <row r="309" spans="1:7" ht="21.6" thickBot="1">
      <c r="A309" s="175" t="s">
        <v>60</v>
      </c>
      <c r="B309" s="150"/>
    </row>
    <row r="310" spans="1:7" ht="18" thickBot="1">
      <c r="A310" s="208"/>
      <c r="B310" s="207"/>
      <c r="C310" s="207"/>
      <c r="D310" s="207"/>
      <c r="E310" s="207"/>
      <c r="F310" s="207"/>
      <c r="G310" s="209"/>
    </row>
    <row r="311" spans="1:7" ht="36">
      <c r="A311" s="61" t="s">
        <v>151</v>
      </c>
      <c r="B311" s="62" t="s">
        <v>152</v>
      </c>
      <c r="C311" s="63">
        <v>60</v>
      </c>
      <c r="D311" s="101">
        <v>1.52</v>
      </c>
      <c r="E311" s="76">
        <v>7.12</v>
      </c>
      <c r="F311" s="33">
        <v>6.16</v>
      </c>
      <c r="G311" s="102">
        <v>95.2</v>
      </c>
    </row>
    <row r="312" spans="1:7" ht="18">
      <c r="A312" s="67" t="s">
        <v>199</v>
      </c>
      <c r="B312" s="68" t="s">
        <v>200</v>
      </c>
      <c r="C312" s="77">
        <v>250</v>
      </c>
      <c r="D312" s="104">
        <v>1.85</v>
      </c>
      <c r="E312" s="71">
        <v>0</v>
      </c>
      <c r="F312" s="34">
        <v>5.08</v>
      </c>
      <c r="G312" s="105">
        <v>109.5</v>
      </c>
    </row>
    <row r="313" spans="1:7" ht="18">
      <c r="A313" s="61" t="s">
        <v>179</v>
      </c>
      <c r="B313" s="62" t="s">
        <v>180</v>
      </c>
      <c r="C313" s="63">
        <v>200</v>
      </c>
      <c r="D313" s="101">
        <v>188</v>
      </c>
      <c r="E313" s="76">
        <v>13.8</v>
      </c>
      <c r="F313" s="33">
        <v>4.3</v>
      </c>
      <c r="G313" s="102">
        <v>213</v>
      </c>
    </row>
    <row r="314" spans="1:7" ht="18">
      <c r="A314" s="72" t="s">
        <v>56</v>
      </c>
      <c r="B314" s="73" t="s">
        <v>57</v>
      </c>
      <c r="C314" s="74">
        <v>15</v>
      </c>
      <c r="D314" s="107">
        <v>1.1399999999999999</v>
      </c>
      <c r="E314" s="88">
        <v>0.12</v>
      </c>
      <c r="F314" s="89">
        <v>7.38</v>
      </c>
      <c r="G314" s="108">
        <v>35.25</v>
      </c>
    </row>
    <row r="315" spans="1:7" ht="18">
      <c r="A315" s="72" t="s">
        <v>108</v>
      </c>
      <c r="B315" s="73" t="s">
        <v>58</v>
      </c>
      <c r="C315" s="74">
        <v>200</v>
      </c>
      <c r="D315" s="107">
        <v>0.81</v>
      </c>
      <c r="E315" s="88">
        <v>0.05</v>
      </c>
      <c r="F315" s="89">
        <v>26.17</v>
      </c>
      <c r="G315" s="108">
        <v>102</v>
      </c>
    </row>
    <row r="316" spans="1:7" ht="18">
      <c r="A316" s="67" t="s">
        <v>69</v>
      </c>
      <c r="B316" s="68" t="s">
        <v>70</v>
      </c>
      <c r="C316" s="77">
        <v>15</v>
      </c>
      <c r="D316" s="104">
        <v>0.99</v>
      </c>
      <c r="E316" s="71">
        <v>0.18</v>
      </c>
      <c r="F316" s="34">
        <v>5.01</v>
      </c>
      <c r="G316" s="105">
        <v>26.1</v>
      </c>
    </row>
    <row r="317" spans="1:7" ht="17.399999999999999">
      <c r="A317" s="79"/>
      <c r="B317" s="80" t="s">
        <v>102</v>
      </c>
      <c r="C317" s="81">
        <v>740</v>
      </c>
      <c r="D317" s="164">
        <v>202.86</v>
      </c>
      <c r="E317" s="83">
        <v>29.12</v>
      </c>
      <c r="F317" s="47">
        <v>91.18</v>
      </c>
      <c r="G317" s="118">
        <v>834.1</v>
      </c>
    </row>
    <row r="318" spans="1:7" ht="17.399999999999999">
      <c r="A318" s="84"/>
      <c r="B318" s="85"/>
      <c r="C318" s="86"/>
      <c r="D318" s="121"/>
      <c r="E318" s="122"/>
      <c r="F318" s="50"/>
      <c r="G318" s="123"/>
    </row>
    <row r="320" spans="1:7" ht="21">
      <c r="A320" s="175" t="s">
        <v>103</v>
      </c>
    </row>
    <row r="321" spans="1:7" ht="15" thickBot="1"/>
    <row r="322" spans="1:7" ht="18" thickBot="1">
      <c r="A322" s="208"/>
      <c r="B322" s="207"/>
      <c r="C322" s="207"/>
      <c r="D322" s="207"/>
      <c r="E322" s="207"/>
      <c r="F322" s="207"/>
      <c r="G322" s="209"/>
    </row>
    <row r="323" spans="1:7" ht="18">
      <c r="A323" s="61" t="s">
        <v>104</v>
      </c>
      <c r="B323" s="126" t="s">
        <v>201</v>
      </c>
      <c r="C323" s="63">
        <v>300</v>
      </c>
      <c r="D323" s="101">
        <v>1.5</v>
      </c>
      <c r="E323" s="76">
        <v>0.5</v>
      </c>
      <c r="F323" s="33">
        <v>21</v>
      </c>
      <c r="G323" s="94">
        <v>96</v>
      </c>
    </row>
    <row r="324" spans="1:7" ht="18">
      <c r="A324" s="67" t="s">
        <v>106</v>
      </c>
      <c r="B324" s="127" t="s">
        <v>161</v>
      </c>
      <c r="C324" s="77">
        <v>100</v>
      </c>
      <c r="D324" s="163">
        <v>2.77</v>
      </c>
      <c r="E324" s="71">
        <v>5.2</v>
      </c>
      <c r="F324" s="34">
        <v>23.52</v>
      </c>
      <c r="G324" s="95">
        <v>152</v>
      </c>
    </row>
    <row r="325" spans="1:7" ht="18">
      <c r="A325" s="72" t="s">
        <v>108</v>
      </c>
      <c r="B325" s="128" t="s">
        <v>79</v>
      </c>
      <c r="C325" s="74">
        <v>200</v>
      </c>
      <c r="D325" s="107">
        <v>0.2</v>
      </c>
      <c r="E325" s="88">
        <v>0.1</v>
      </c>
      <c r="F325" s="89">
        <v>24.1</v>
      </c>
      <c r="G325" s="96">
        <v>98</v>
      </c>
    </row>
    <row r="326" spans="1:7" ht="17.399999999999999">
      <c r="A326" s="79"/>
      <c r="B326" s="129" t="s">
        <v>101</v>
      </c>
      <c r="C326" s="81">
        <v>600</v>
      </c>
      <c r="D326" s="164">
        <v>6.77</v>
      </c>
      <c r="E326" s="83">
        <v>6.7</v>
      </c>
      <c r="F326" s="47">
        <v>84.02</v>
      </c>
      <c r="G326" s="97">
        <v>424.5</v>
      </c>
    </row>
    <row r="327" spans="1:7" ht="17.399999999999999">
      <c r="A327" s="84"/>
      <c r="B327" s="130"/>
      <c r="C327" s="86"/>
      <c r="D327" s="121"/>
      <c r="E327" s="122"/>
      <c r="F327" s="50"/>
      <c r="G327" s="98"/>
    </row>
    <row r="330" spans="1:7" ht="24" thickBot="1">
      <c r="A330" s="176" t="s">
        <v>203</v>
      </c>
      <c r="B330" s="150"/>
    </row>
    <row r="331" spans="1:7" ht="34.799999999999997">
      <c r="A331" s="202" t="s">
        <v>39</v>
      </c>
      <c r="B331" s="204" t="s">
        <v>1</v>
      </c>
      <c r="C331" s="90" t="s">
        <v>2</v>
      </c>
      <c r="D331" s="91" t="s">
        <v>43</v>
      </c>
      <c r="E331" s="92" t="s">
        <v>44</v>
      </c>
      <c r="F331" s="93" t="s">
        <v>45</v>
      </c>
      <c r="G331" s="125" t="s">
        <v>46</v>
      </c>
    </row>
    <row r="332" spans="1:7" ht="18" thickBot="1">
      <c r="A332" s="203"/>
      <c r="B332" s="205"/>
      <c r="C332" s="57" t="s">
        <v>41</v>
      </c>
      <c r="D332" s="99" t="s">
        <v>41</v>
      </c>
      <c r="E332" s="59" t="s">
        <v>41</v>
      </c>
      <c r="F332" s="60" t="s">
        <v>41</v>
      </c>
      <c r="G332" s="124" t="s">
        <v>42</v>
      </c>
    </row>
    <row r="333" spans="1:7" ht="18.600000000000001" thickBot="1">
      <c r="A333" s="206" t="s">
        <v>81</v>
      </c>
      <c r="B333" s="207"/>
      <c r="C333" s="207"/>
      <c r="D333" s="207"/>
      <c r="E333" s="207"/>
      <c r="F333" s="207"/>
      <c r="G333" s="207"/>
    </row>
    <row r="334" spans="1:7" ht="36">
      <c r="A334" s="100" t="s">
        <v>82</v>
      </c>
      <c r="B334" s="62" t="s">
        <v>83</v>
      </c>
      <c r="C334" s="63">
        <v>40</v>
      </c>
      <c r="D334" s="101">
        <v>1.6</v>
      </c>
      <c r="E334" s="76">
        <v>16.7</v>
      </c>
      <c r="F334" s="33">
        <v>10</v>
      </c>
      <c r="G334" s="102">
        <v>197</v>
      </c>
    </row>
    <row r="335" spans="1:7" ht="36">
      <c r="A335" s="103" t="s">
        <v>84</v>
      </c>
      <c r="B335" s="68" t="s">
        <v>85</v>
      </c>
      <c r="C335" s="77">
        <v>200</v>
      </c>
      <c r="D335" s="104">
        <v>7.4</v>
      </c>
      <c r="E335" s="71">
        <v>7.48</v>
      </c>
      <c r="F335" s="34">
        <v>36.5</v>
      </c>
      <c r="G335" s="105">
        <v>243</v>
      </c>
    </row>
    <row r="336" spans="1:7" ht="18">
      <c r="A336" s="106" t="s">
        <v>86</v>
      </c>
      <c r="B336" s="73" t="s">
        <v>87</v>
      </c>
      <c r="C336" s="74">
        <v>40</v>
      </c>
      <c r="D336" s="107">
        <v>5.0999999999999996</v>
      </c>
      <c r="E336" s="88">
        <v>4.5999999999999996</v>
      </c>
      <c r="F336" s="89">
        <v>0.3</v>
      </c>
      <c r="G336" s="108">
        <v>63</v>
      </c>
    </row>
    <row r="337" spans="1:7" ht="18">
      <c r="A337" s="109" t="s">
        <v>56</v>
      </c>
      <c r="B337" s="110" t="s">
        <v>57</v>
      </c>
      <c r="C337" s="69">
        <v>15</v>
      </c>
      <c r="D337" s="111">
        <v>1.1399999999999999</v>
      </c>
      <c r="E337" s="112">
        <v>0.12</v>
      </c>
      <c r="F337" s="32">
        <v>7.38</v>
      </c>
      <c r="G337" s="113">
        <v>35.25</v>
      </c>
    </row>
    <row r="338" spans="1:7" ht="18">
      <c r="A338" s="100" t="s">
        <v>88</v>
      </c>
      <c r="B338" s="62" t="s">
        <v>89</v>
      </c>
      <c r="C338" s="63">
        <v>200</v>
      </c>
      <c r="D338" s="101">
        <v>0.1</v>
      </c>
      <c r="E338" s="76">
        <v>0</v>
      </c>
      <c r="F338" s="33">
        <v>15.2</v>
      </c>
      <c r="G338" s="102">
        <v>61</v>
      </c>
    </row>
    <row r="339" spans="1:7" ht="18">
      <c r="A339" s="115"/>
      <c r="B339" s="116" t="s">
        <v>101</v>
      </c>
      <c r="C339" s="81">
        <v>495</v>
      </c>
      <c r="D339" s="117">
        <v>15.34</v>
      </c>
      <c r="E339" s="83">
        <v>28.9</v>
      </c>
      <c r="F339" s="47">
        <v>69.38</v>
      </c>
      <c r="G339" s="118">
        <v>599.25</v>
      </c>
    </row>
    <row r="340" spans="1:7" ht="18">
      <c r="A340" s="119"/>
      <c r="B340" s="120"/>
      <c r="C340" s="86"/>
      <c r="D340" s="121"/>
      <c r="E340" s="122"/>
      <c r="F340" s="50"/>
      <c r="G340" s="123"/>
    </row>
    <row r="342" spans="1:7" ht="21.6" thickBot="1">
      <c r="A342" s="175" t="s">
        <v>60</v>
      </c>
      <c r="B342" s="150"/>
    </row>
    <row r="343" spans="1:7" ht="18" thickBot="1">
      <c r="A343" s="208"/>
      <c r="B343" s="207"/>
      <c r="C343" s="207"/>
      <c r="D343" s="207"/>
      <c r="E343" s="207"/>
      <c r="F343" s="207"/>
      <c r="G343" s="209"/>
    </row>
    <row r="344" spans="1:7" ht="18">
      <c r="A344" s="61" t="s">
        <v>90</v>
      </c>
      <c r="B344" s="62" t="s">
        <v>91</v>
      </c>
      <c r="C344" s="63">
        <v>80</v>
      </c>
      <c r="D344" s="101">
        <v>1.52</v>
      </c>
      <c r="E344" s="76">
        <v>7.12</v>
      </c>
      <c r="F344" s="33">
        <v>6.16</v>
      </c>
      <c r="G344" s="102">
        <v>95.2</v>
      </c>
    </row>
    <row r="345" spans="1:7" ht="18">
      <c r="A345" s="67" t="s">
        <v>92</v>
      </c>
      <c r="B345" s="68" t="s">
        <v>93</v>
      </c>
      <c r="C345" s="77">
        <v>250</v>
      </c>
      <c r="D345" s="104">
        <v>1.85</v>
      </c>
      <c r="E345" s="71">
        <v>0</v>
      </c>
      <c r="F345" s="34">
        <v>5.08</v>
      </c>
      <c r="G345" s="105">
        <v>109.5</v>
      </c>
    </row>
    <row r="346" spans="1:7" ht="54">
      <c r="A346" s="61" t="s">
        <v>94</v>
      </c>
      <c r="B346" s="62" t="s">
        <v>95</v>
      </c>
      <c r="C346" s="63">
        <v>110</v>
      </c>
      <c r="D346" s="101">
        <v>188</v>
      </c>
      <c r="E346" s="76">
        <v>13.8</v>
      </c>
      <c r="F346" s="33">
        <v>4.3</v>
      </c>
      <c r="G346" s="102">
        <v>213</v>
      </c>
    </row>
    <row r="347" spans="1:7" ht="18">
      <c r="A347" s="72" t="s">
        <v>96</v>
      </c>
      <c r="B347" s="73" t="s">
        <v>97</v>
      </c>
      <c r="C347" s="74">
        <v>150</v>
      </c>
      <c r="D347" s="107">
        <v>8.5500000000000007</v>
      </c>
      <c r="E347" s="88">
        <v>7.85</v>
      </c>
      <c r="F347" s="89">
        <v>37.08</v>
      </c>
      <c r="G347" s="108">
        <v>253.05</v>
      </c>
    </row>
    <row r="348" spans="1:7" ht="18">
      <c r="A348" s="72" t="s">
        <v>56</v>
      </c>
      <c r="B348" s="73" t="s">
        <v>57</v>
      </c>
      <c r="C348" s="74">
        <v>15</v>
      </c>
      <c r="D348" s="107">
        <v>1.1399999999999999</v>
      </c>
      <c r="E348" s="88">
        <v>0.12</v>
      </c>
      <c r="F348" s="89">
        <v>7.38</v>
      </c>
      <c r="G348" s="108">
        <v>35.25</v>
      </c>
    </row>
    <row r="349" spans="1:7" ht="18">
      <c r="A349" s="72" t="s">
        <v>98</v>
      </c>
      <c r="B349" s="73" t="s">
        <v>99</v>
      </c>
      <c r="C349" s="74">
        <v>200</v>
      </c>
      <c r="D349" s="107">
        <v>0.81</v>
      </c>
      <c r="E349" s="88">
        <v>0.05</v>
      </c>
      <c r="F349" s="89">
        <v>26.17</v>
      </c>
      <c r="G349" s="108">
        <v>102</v>
      </c>
    </row>
    <row r="350" spans="1:7" ht="18">
      <c r="A350" s="67" t="s">
        <v>69</v>
      </c>
      <c r="B350" s="68" t="s">
        <v>70</v>
      </c>
      <c r="C350" s="77">
        <v>15</v>
      </c>
      <c r="D350" s="104">
        <v>0.99</v>
      </c>
      <c r="E350" s="71">
        <v>0.18</v>
      </c>
      <c r="F350" s="34">
        <v>5.01</v>
      </c>
      <c r="G350" s="105">
        <v>26.1</v>
      </c>
    </row>
    <row r="351" spans="1:7" ht="17.399999999999999">
      <c r="A351" s="79"/>
      <c r="B351" s="80" t="s">
        <v>102</v>
      </c>
      <c r="C351" s="81">
        <v>820</v>
      </c>
      <c r="D351" s="164">
        <v>202.86</v>
      </c>
      <c r="E351" s="83">
        <v>29.12</v>
      </c>
      <c r="F351" s="47">
        <v>91.18</v>
      </c>
      <c r="G351" s="118">
        <v>834.1</v>
      </c>
    </row>
    <row r="352" spans="1:7" ht="17.399999999999999">
      <c r="A352" s="84"/>
      <c r="B352" s="85"/>
      <c r="C352" s="86"/>
      <c r="D352" s="121"/>
      <c r="E352" s="122"/>
      <c r="F352" s="50"/>
      <c r="G352" s="123"/>
    </row>
    <row r="354" spans="1:7" ht="21">
      <c r="A354" s="175" t="s">
        <v>103</v>
      </c>
    </row>
    <row r="355" spans="1:7" ht="15" thickBot="1"/>
    <row r="356" spans="1:7" ht="18" thickBot="1">
      <c r="A356" s="208"/>
      <c r="B356" s="207"/>
      <c r="C356" s="207"/>
      <c r="D356" s="207"/>
      <c r="E356" s="207"/>
      <c r="F356" s="207"/>
      <c r="G356" s="209"/>
    </row>
    <row r="357" spans="1:7" ht="18">
      <c r="A357" s="61" t="s">
        <v>104</v>
      </c>
      <c r="B357" s="126" t="s">
        <v>105</v>
      </c>
      <c r="C357" s="63">
        <v>300</v>
      </c>
      <c r="D357" s="101">
        <v>1.5</v>
      </c>
      <c r="E357" s="76">
        <v>0.5</v>
      </c>
      <c r="F357" s="33">
        <v>21</v>
      </c>
      <c r="G357" s="94">
        <v>96</v>
      </c>
    </row>
    <row r="358" spans="1:7" ht="18">
      <c r="A358" s="67" t="s">
        <v>106</v>
      </c>
      <c r="B358" s="127" t="s">
        <v>107</v>
      </c>
      <c r="C358" s="77">
        <v>100</v>
      </c>
      <c r="D358" s="163">
        <v>2.77</v>
      </c>
      <c r="E358" s="71">
        <v>5.2</v>
      </c>
      <c r="F358" s="34">
        <v>23.52</v>
      </c>
      <c r="G358" s="95">
        <v>152</v>
      </c>
    </row>
    <row r="359" spans="1:7" ht="18">
      <c r="A359" s="72" t="s">
        <v>108</v>
      </c>
      <c r="B359" s="128" t="s">
        <v>58</v>
      </c>
      <c r="C359" s="74">
        <v>200</v>
      </c>
      <c r="D359" s="107">
        <v>0.2</v>
      </c>
      <c r="E359" s="88">
        <v>0.1</v>
      </c>
      <c r="F359" s="89">
        <v>24.1</v>
      </c>
      <c r="G359" s="96">
        <v>98</v>
      </c>
    </row>
    <row r="360" spans="1:7" ht="18">
      <c r="A360" s="67" t="s">
        <v>49</v>
      </c>
      <c r="B360" s="127" t="s">
        <v>109</v>
      </c>
      <c r="C360" s="77">
        <v>100</v>
      </c>
      <c r="D360" s="104">
        <v>0.4</v>
      </c>
      <c r="E360" s="71">
        <v>0.1</v>
      </c>
      <c r="F360" s="34">
        <v>39.9</v>
      </c>
      <c r="G360" s="95">
        <v>161.69999999999999</v>
      </c>
    </row>
    <row r="361" spans="1:7" ht="17.399999999999999">
      <c r="A361" s="79"/>
      <c r="B361" s="129" t="s">
        <v>101</v>
      </c>
      <c r="C361" s="81">
        <v>700</v>
      </c>
      <c r="D361" s="164">
        <v>4.87</v>
      </c>
      <c r="E361" s="83">
        <v>5.9</v>
      </c>
      <c r="F361" s="47">
        <v>108.52</v>
      </c>
      <c r="G361" s="97">
        <v>507.7</v>
      </c>
    </row>
    <row r="362" spans="1:7" ht="17.399999999999999">
      <c r="A362" s="84"/>
      <c r="B362" s="130"/>
      <c r="C362" s="86"/>
      <c r="D362" s="121"/>
      <c r="E362" s="122"/>
      <c r="F362" s="50"/>
      <c r="G362" s="98"/>
    </row>
    <row r="365" spans="1:7" ht="21">
      <c r="A365" s="175" t="s">
        <v>204</v>
      </c>
    </row>
    <row r="366" spans="1:7" ht="15" thickBot="1"/>
    <row r="367" spans="1:7" ht="34.799999999999997">
      <c r="A367" s="204" t="s">
        <v>39</v>
      </c>
      <c r="B367" s="204" t="s">
        <v>1</v>
      </c>
      <c r="C367" s="90" t="s">
        <v>40</v>
      </c>
      <c r="D367" s="91" t="s">
        <v>43</v>
      </c>
      <c r="E367" s="92" t="s">
        <v>50</v>
      </c>
      <c r="F367" s="144" t="s">
        <v>45</v>
      </c>
      <c r="G367" s="145" t="s">
        <v>46</v>
      </c>
    </row>
    <row r="368" spans="1:7" ht="18" thickBot="1">
      <c r="A368" s="205"/>
      <c r="B368" s="205"/>
      <c r="C368" s="57" t="s">
        <v>41</v>
      </c>
      <c r="D368" s="58" t="s">
        <v>41</v>
      </c>
      <c r="E368" s="59" t="s">
        <v>41</v>
      </c>
      <c r="F368" s="131" t="s">
        <v>41</v>
      </c>
      <c r="G368" s="124" t="s">
        <v>42</v>
      </c>
    </row>
    <row r="369" spans="1:7" ht="18" thickBot="1">
      <c r="A369" s="208" t="s">
        <v>111</v>
      </c>
      <c r="B369" s="207"/>
      <c r="C369" s="207"/>
      <c r="D369" s="207"/>
      <c r="E369" s="207"/>
      <c r="F369" s="207"/>
      <c r="G369" s="209"/>
    </row>
    <row r="370" spans="1:7" ht="36">
      <c r="A370" s="61" t="s">
        <v>112</v>
      </c>
      <c r="B370" s="62" t="s">
        <v>113</v>
      </c>
      <c r="C370" s="63">
        <v>60</v>
      </c>
      <c r="D370" s="64">
        <v>7.4</v>
      </c>
      <c r="E370" s="76">
        <v>13.7</v>
      </c>
      <c r="F370" s="132">
        <v>14.8</v>
      </c>
      <c r="G370" s="94">
        <v>212</v>
      </c>
    </row>
    <row r="371" spans="1:7" ht="18">
      <c r="A371" s="67" t="s">
        <v>114</v>
      </c>
      <c r="B371" s="68" t="s">
        <v>115</v>
      </c>
      <c r="C371" s="77">
        <v>200</v>
      </c>
      <c r="D371" s="78">
        <v>5.26</v>
      </c>
      <c r="E371" s="71">
        <v>11.67</v>
      </c>
      <c r="F371" s="133">
        <v>25.11</v>
      </c>
      <c r="G371" s="95">
        <v>226.2</v>
      </c>
    </row>
    <row r="372" spans="1:7" ht="18">
      <c r="A372" s="72" t="s">
        <v>56</v>
      </c>
      <c r="B372" s="73" t="s">
        <v>57</v>
      </c>
      <c r="C372" s="74">
        <v>15</v>
      </c>
      <c r="D372" s="75">
        <v>1.1399999999999999</v>
      </c>
      <c r="E372" s="88">
        <v>0.12</v>
      </c>
      <c r="F372" s="134">
        <v>7.38</v>
      </c>
      <c r="G372" s="96">
        <v>35.25</v>
      </c>
    </row>
    <row r="373" spans="1:7" ht="18">
      <c r="A373" s="67" t="s">
        <v>116</v>
      </c>
      <c r="B373" s="68" t="s">
        <v>117</v>
      </c>
      <c r="C373" s="69">
        <v>200</v>
      </c>
      <c r="D373" s="70">
        <v>3.6</v>
      </c>
      <c r="E373" s="112">
        <v>3.3</v>
      </c>
      <c r="F373" s="135">
        <v>25</v>
      </c>
      <c r="G373" s="142">
        <v>144</v>
      </c>
    </row>
    <row r="374" spans="1:7" ht="18">
      <c r="A374" s="79"/>
      <c r="B374" s="116" t="s">
        <v>118</v>
      </c>
      <c r="C374" s="81">
        <v>475</v>
      </c>
      <c r="D374" s="82">
        <v>17.399999999999999</v>
      </c>
      <c r="E374" s="83">
        <v>28.79</v>
      </c>
      <c r="F374" s="136">
        <v>72.290000000000006</v>
      </c>
      <c r="G374" s="97">
        <v>617.45000000000005</v>
      </c>
    </row>
    <row r="375" spans="1:7" ht="18">
      <c r="A375" s="84"/>
      <c r="B375" s="120"/>
      <c r="C375" s="86"/>
      <c r="D375" s="87"/>
      <c r="E375" s="122"/>
      <c r="F375" s="137"/>
      <c r="G375" s="98"/>
    </row>
    <row r="376" spans="1:7" ht="112.5" customHeight="1"/>
    <row r="377" spans="1:7" ht="21.6" thickBot="1">
      <c r="B377" s="178" t="s">
        <v>60</v>
      </c>
    </row>
    <row r="378" spans="1:7" ht="18" thickBot="1">
      <c r="A378" s="208"/>
      <c r="B378" s="207"/>
      <c r="C378" s="207"/>
      <c r="D378" s="207"/>
      <c r="E378" s="207"/>
      <c r="F378" s="207"/>
      <c r="G378" s="209"/>
    </row>
    <row r="379" spans="1:7" ht="18">
      <c r="A379" s="61" t="s">
        <v>119</v>
      </c>
      <c r="B379" s="62" t="s">
        <v>120</v>
      </c>
      <c r="C379" s="63">
        <v>100</v>
      </c>
      <c r="D379" s="64">
        <v>1.1000000000000001</v>
      </c>
      <c r="E379" s="76">
        <v>0.2</v>
      </c>
      <c r="F379" s="33">
        <v>3.8</v>
      </c>
      <c r="G379" s="94">
        <v>24</v>
      </c>
    </row>
    <row r="380" spans="1:7" ht="36">
      <c r="A380" s="67" t="s">
        <v>121</v>
      </c>
      <c r="B380" s="68" t="s">
        <v>122</v>
      </c>
      <c r="C380" s="77">
        <v>250</v>
      </c>
      <c r="D380" s="78">
        <v>2.5499999999999998</v>
      </c>
      <c r="E380" s="71">
        <v>5.5</v>
      </c>
      <c r="F380" s="34">
        <v>13.9</v>
      </c>
      <c r="G380" s="95">
        <v>111</v>
      </c>
    </row>
    <row r="381" spans="1:7" ht="36">
      <c r="A381" s="72" t="s">
        <v>123</v>
      </c>
      <c r="B381" s="73" t="s">
        <v>124</v>
      </c>
      <c r="C381" s="74">
        <v>100</v>
      </c>
      <c r="D381" s="75">
        <v>24</v>
      </c>
      <c r="E381" s="88">
        <v>24.63</v>
      </c>
      <c r="F381" s="89">
        <v>15.3</v>
      </c>
      <c r="G381" s="96">
        <v>379</v>
      </c>
    </row>
    <row r="382" spans="1:7" ht="18">
      <c r="A382" s="67" t="s">
        <v>125</v>
      </c>
      <c r="B382" s="68" t="s">
        <v>126</v>
      </c>
      <c r="C382" s="77">
        <v>180</v>
      </c>
      <c r="D382" s="78">
        <v>6.66</v>
      </c>
      <c r="E382" s="71">
        <v>6.48</v>
      </c>
      <c r="F382" s="34">
        <v>7.02</v>
      </c>
      <c r="G382" s="95">
        <v>113.4</v>
      </c>
    </row>
    <row r="383" spans="1:7" ht="18">
      <c r="A383" s="61" t="s">
        <v>69</v>
      </c>
      <c r="B383" s="62" t="s">
        <v>70</v>
      </c>
      <c r="C383" s="63">
        <v>15</v>
      </c>
      <c r="D383" s="64">
        <v>0.99</v>
      </c>
      <c r="E383" s="76">
        <v>0.18</v>
      </c>
      <c r="F383" s="33">
        <v>5.01</v>
      </c>
      <c r="G383" s="94">
        <v>26.1</v>
      </c>
    </row>
    <row r="384" spans="1:7" ht="18">
      <c r="A384" s="61" t="s">
        <v>56</v>
      </c>
      <c r="B384" s="62" t="s">
        <v>57</v>
      </c>
      <c r="C384" s="63">
        <v>15</v>
      </c>
      <c r="D384" s="64">
        <v>1.1399999999999999</v>
      </c>
      <c r="E384" s="76">
        <v>0.12</v>
      </c>
      <c r="F384" s="33">
        <v>7.38</v>
      </c>
      <c r="G384" s="94">
        <v>35.25</v>
      </c>
    </row>
    <row r="385" spans="1:7" ht="18">
      <c r="A385" s="61" t="s">
        <v>108</v>
      </c>
      <c r="B385" s="62" t="s">
        <v>58</v>
      </c>
      <c r="C385" s="63">
        <v>200</v>
      </c>
      <c r="D385" s="64">
        <v>0.2</v>
      </c>
      <c r="E385" s="76">
        <v>0.1</v>
      </c>
      <c r="F385" s="33">
        <v>24.1</v>
      </c>
      <c r="G385" s="94">
        <v>98</v>
      </c>
    </row>
    <row r="386" spans="1:7" ht="17.399999999999999">
      <c r="A386" s="79"/>
      <c r="B386" s="80" t="s">
        <v>100</v>
      </c>
      <c r="C386" s="81">
        <v>860</v>
      </c>
      <c r="D386" s="82">
        <v>36.64</v>
      </c>
      <c r="E386" s="83">
        <v>37.21</v>
      </c>
      <c r="F386" s="47">
        <v>76.510000000000005</v>
      </c>
      <c r="G386" s="97">
        <v>786.75</v>
      </c>
    </row>
    <row r="387" spans="1:7" ht="17.399999999999999">
      <c r="A387" s="84"/>
      <c r="B387" s="85"/>
      <c r="C387" s="86"/>
      <c r="D387" s="87"/>
      <c r="E387" s="122"/>
      <c r="F387" s="50"/>
      <c r="G387" s="98"/>
    </row>
    <row r="388" spans="1:7" ht="21">
      <c r="B388" s="178" t="s">
        <v>103</v>
      </c>
    </row>
    <row r="389" spans="1:7" ht="15" thickBot="1"/>
    <row r="390" spans="1:7" ht="18" thickBot="1">
      <c r="A390" s="208"/>
      <c r="B390" s="207"/>
      <c r="C390" s="207"/>
      <c r="D390" s="207"/>
      <c r="E390" s="207"/>
      <c r="F390" s="207"/>
      <c r="G390" s="209"/>
    </row>
    <row r="391" spans="1:7" ht="18">
      <c r="A391" s="146" t="s">
        <v>75</v>
      </c>
      <c r="B391" s="62" t="s">
        <v>127</v>
      </c>
      <c r="C391" s="147">
        <v>200</v>
      </c>
      <c r="D391" s="148">
        <v>0.6</v>
      </c>
      <c r="E391" s="114">
        <v>0.6</v>
      </c>
      <c r="F391" s="45">
        <v>15.4</v>
      </c>
      <c r="G391" s="149">
        <v>72</v>
      </c>
    </row>
    <row r="392" spans="1:7" ht="18">
      <c r="A392" s="138" t="s">
        <v>128</v>
      </c>
      <c r="B392" s="68" t="s">
        <v>129</v>
      </c>
      <c r="C392" s="139">
        <v>100</v>
      </c>
      <c r="D392" s="140">
        <v>4</v>
      </c>
      <c r="E392" s="141">
        <v>1.6</v>
      </c>
      <c r="F392" s="35">
        <v>27.9</v>
      </c>
      <c r="G392" s="143">
        <v>142.5</v>
      </c>
    </row>
    <row r="393" spans="1:7" ht="18">
      <c r="A393" s="72" t="s">
        <v>78</v>
      </c>
      <c r="B393" s="73" t="s">
        <v>130</v>
      </c>
      <c r="C393" s="74">
        <v>200</v>
      </c>
      <c r="D393" s="75">
        <v>5.46</v>
      </c>
      <c r="E393" s="88">
        <v>4.62</v>
      </c>
      <c r="F393" s="89">
        <v>22.8</v>
      </c>
      <c r="G393" s="96">
        <v>127.34</v>
      </c>
    </row>
    <row r="394" spans="1:7" ht="18">
      <c r="A394" s="67" t="s">
        <v>49</v>
      </c>
      <c r="B394" s="68" t="s">
        <v>131</v>
      </c>
      <c r="C394" s="77">
        <v>34</v>
      </c>
      <c r="D394" s="78">
        <v>2.2999999999999998</v>
      </c>
      <c r="E394" s="71">
        <v>0.9</v>
      </c>
      <c r="F394" s="34">
        <v>15.4</v>
      </c>
      <c r="G394" s="95">
        <v>78.5</v>
      </c>
    </row>
    <row r="395" spans="1:7" ht="17.399999999999999">
      <c r="A395" s="79"/>
      <c r="B395" s="80" t="s">
        <v>118</v>
      </c>
      <c r="C395" s="81">
        <v>534</v>
      </c>
      <c r="D395" s="82">
        <v>12.36</v>
      </c>
      <c r="E395" s="83">
        <v>7.72</v>
      </c>
      <c r="F395" s="47">
        <v>81.5</v>
      </c>
      <c r="G395" s="97">
        <v>420.34</v>
      </c>
    </row>
    <row r="396" spans="1:7" ht="17.399999999999999">
      <c r="A396" s="84"/>
      <c r="B396" s="85"/>
      <c r="C396" s="86"/>
      <c r="D396" s="87"/>
      <c r="E396" s="122"/>
      <c r="F396" s="50"/>
      <c r="G396" s="98"/>
    </row>
    <row r="399" spans="1:7" ht="24" thickBot="1">
      <c r="A399" s="176" t="s">
        <v>205</v>
      </c>
      <c r="B399" s="150"/>
    </row>
    <row r="400" spans="1:7" ht="34.799999999999997">
      <c r="A400" s="202" t="s">
        <v>39</v>
      </c>
      <c r="B400" s="204" t="s">
        <v>1</v>
      </c>
      <c r="C400" s="90" t="s">
        <v>2</v>
      </c>
      <c r="D400" s="91" t="s">
        <v>43</v>
      </c>
      <c r="E400" s="92" t="s">
        <v>44</v>
      </c>
      <c r="F400" s="93" t="s">
        <v>45</v>
      </c>
      <c r="G400" s="125" t="s">
        <v>46</v>
      </c>
    </row>
    <row r="401" spans="1:7" ht="18" thickBot="1">
      <c r="A401" s="203"/>
      <c r="B401" s="205"/>
      <c r="C401" s="57" t="s">
        <v>41</v>
      </c>
      <c r="D401" s="99" t="s">
        <v>41</v>
      </c>
      <c r="E401" s="59" t="s">
        <v>41</v>
      </c>
      <c r="F401" s="60" t="s">
        <v>41</v>
      </c>
      <c r="G401" s="124" t="s">
        <v>42</v>
      </c>
    </row>
    <row r="402" spans="1:7" ht="18.600000000000001" thickBot="1">
      <c r="A402" s="206" t="s">
        <v>81</v>
      </c>
      <c r="B402" s="207"/>
      <c r="C402" s="207"/>
      <c r="D402" s="207"/>
      <c r="E402" s="207"/>
      <c r="F402" s="207"/>
      <c r="G402" s="207"/>
    </row>
    <row r="403" spans="1:7" ht="18">
      <c r="A403" s="100" t="s">
        <v>146</v>
      </c>
      <c r="B403" s="62" t="s">
        <v>147</v>
      </c>
      <c r="C403" s="63">
        <v>35</v>
      </c>
      <c r="D403" s="101">
        <v>1.6</v>
      </c>
      <c r="E403" s="76">
        <v>16.7</v>
      </c>
      <c r="F403" s="33">
        <v>10</v>
      </c>
      <c r="G403" s="102">
        <v>197</v>
      </c>
    </row>
    <row r="404" spans="1:7" ht="18">
      <c r="A404" s="103" t="s">
        <v>164</v>
      </c>
      <c r="B404" s="68" t="s">
        <v>165</v>
      </c>
      <c r="C404" s="77">
        <v>150</v>
      </c>
      <c r="D404" s="104">
        <v>7.4</v>
      </c>
      <c r="E404" s="71">
        <v>7.48</v>
      </c>
      <c r="F404" s="34">
        <v>36.5</v>
      </c>
      <c r="G404" s="105">
        <v>243</v>
      </c>
    </row>
    <row r="405" spans="1:7" ht="18">
      <c r="A405" s="100" t="s">
        <v>116</v>
      </c>
      <c r="B405" s="62" t="s">
        <v>166</v>
      </c>
      <c r="C405" s="63">
        <v>200</v>
      </c>
      <c r="D405" s="101">
        <v>0.1</v>
      </c>
      <c r="E405" s="76">
        <v>0</v>
      </c>
      <c r="F405" s="33">
        <v>15.2</v>
      </c>
      <c r="G405" s="102">
        <v>61</v>
      </c>
    </row>
    <row r="406" spans="1:7" ht="18">
      <c r="A406" s="115"/>
      <c r="B406" s="116" t="s">
        <v>101</v>
      </c>
      <c r="C406" s="81">
        <v>385</v>
      </c>
      <c r="D406" s="117">
        <v>9.1</v>
      </c>
      <c r="E406" s="83">
        <v>24.18</v>
      </c>
      <c r="F406" s="47">
        <v>61.7</v>
      </c>
      <c r="G406" s="118">
        <v>501</v>
      </c>
    </row>
    <row r="407" spans="1:7" ht="18">
      <c r="A407" s="119"/>
      <c r="B407" s="120"/>
      <c r="C407" s="86"/>
      <c r="D407" s="121"/>
      <c r="E407" s="122"/>
      <c r="F407" s="50"/>
      <c r="G407" s="123"/>
    </row>
    <row r="409" spans="1:7" ht="21.6" thickBot="1">
      <c r="A409" s="175" t="s">
        <v>60</v>
      </c>
      <c r="B409" s="150"/>
    </row>
    <row r="410" spans="1:7" ht="18" thickBot="1">
      <c r="A410" s="208"/>
      <c r="B410" s="207"/>
      <c r="C410" s="207"/>
      <c r="D410" s="207"/>
      <c r="E410" s="207"/>
      <c r="F410" s="207"/>
      <c r="G410" s="209"/>
    </row>
    <row r="411" spans="1:7" ht="18">
      <c r="A411" s="61" t="s">
        <v>90</v>
      </c>
      <c r="B411" s="62" t="s">
        <v>91</v>
      </c>
      <c r="C411" s="63">
        <v>80</v>
      </c>
      <c r="D411" s="101">
        <v>1.52</v>
      </c>
      <c r="E411" s="76">
        <v>7.12</v>
      </c>
      <c r="F411" s="33">
        <v>6.16</v>
      </c>
      <c r="G411" s="102">
        <v>95.2</v>
      </c>
    </row>
    <row r="412" spans="1:7" ht="36">
      <c r="A412" s="67" t="s">
        <v>167</v>
      </c>
      <c r="B412" s="68" t="s">
        <v>168</v>
      </c>
      <c r="C412" s="77">
        <v>250</v>
      </c>
      <c r="D412" s="104">
        <v>1.85</v>
      </c>
      <c r="E412" s="71">
        <v>0</v>
      </c>
      <c r="F412" s="34">
        <v>5.08</v>
      </c>
      <c r="G412" s="105">
        <v>109.5</v>
      </c>
    </row>
    <row r="413" spans="1:7" ht="18">
      <c r="A413" s="61" t="s">
        <v>169</v>
      </c>
      <c r="B413" s="62" t="s">
        <v>170</v>
      </c>
      <c r="C413" s="63">
        <v>100</v>
      </c>
      <c r="D413" s="101">
        <v>188</v>
      </c>
      <c r="E413" s="76">
        <v>13.8</v>
      </c>
      <c r="F413" s="33">
        <v>4.3</v>
      </c>
      <c r="G413" s="102">
        <v>213</v>
      </c>
    </row>
    <row r="414" spans="1:7" ht="18">
      <c r="A414" s="72" t="s">
        <v>171</v>
      </c>
      <c r="B414" s="73" t="s">
        <v>172</v>
      </c>
      <c r="C414" s="74">
        <v>200</v>
      </c>
      <c r="D414" s="107">
        <v>8.5500000000000007</v>
      </c>
      <c r="E414" s="88">
        <v>7.85</v>
      </c>
      <c r="F414" s="89">
        <v>37.08</v>
      </c>
      <c r="G414" s="108">
        <v>253.05</v>
      </c>
    </row>
    <row r="415" spans="1:7" ht="18">
      <c r="A415" s="72" t="s">
        <v>56</v>
      </c>
      <c r="B415" s="73" t="s">
        <v>57</v>
      </c>
      <c r="C415" s="74">
        <v>30</v>
      </c>
      <c r="D415" s="107">
        <v>1.1399999999999999</v>
      </c>
      <c r="E415" s="88">
        <v>0.12</v>
      </c>
      <c r="F415" s="89">
        <v>7.38</v>
      </c>
      <c r="G415" s="108">
        <v>35.25</v>
      </c>
    </row>
    <row r="416" spans="1:7" ht="18">
      <c r="A416" s="72" t="s">
        <v>71</v>
      </c>
      <c r="B416" s="73" t="s">
        <v>72</v>
      </c>
      <c r="C416" s="74">
        <v>200</v>
      </c>
      <c r="D416" s="107">
        <v>0.81</v>
      </c>
      <c r="E416" s="88">
        <v>0.05</v>
      </c>
      <c r="F416" s="89">
        <v>26.17</v>
      </c>
      <c r="G416" s="108">
        <v>102</v>
      </c>
    </row>
    <row r="417" spans="1:7" ht="18">
      <c r="A417" s="67" t="s">
        <v>69</v>
      </c>
      <c r="B417" s="68" t="s">
        <v>70</v>
      </c>
      <c r="C417" s="77">
        <v>40</v>
      </c>
      <c r="D417" s="104">
        <v>0.99</v>
      </c>
      <c r="E417" s="71">
        <v>0.18</v>
      </c>
      <c r="F417" s="34">
        <v>5.01</v>
      </c>
      <c r="G417" s="105">
        <v>26.1</v>
      </c>
    </row>
    <row r="418" spans="1:7" ht="17.399999999999999">
      <c r="A418" s="79"/>
      <c r="B418" s="80" t="s">
        <v>102</v>
      </c>
      <c r="C418" s="81">
        <v>900</v>
      </c>
      <c r="D418" s="164">
        <v>202.86</v>
      </c>
      <c r="E418" s="83">
        <v>29.12</v>
      </c>
      <c r="F418" s="47">
        <v>91.18</v>
      </c>
      <c r="G418" s="118">
        <v>834.1</v>
      </c>
    </row>
    <row r="419" spans="1:7" ht="17.399999999999999">
      <c r="A419" s="84"/>
      <c r="B419" s="85"/>
      <c r="C419" s="86"/>
      <c r="D419" s="121"/>
      <c r="E419" s="122"/>
      <c r="F419" s="50"/>
      <c r="G419" s="123"/>
    </row>
    <row r="421" spans="1:7" ht="21">
      <c r="A421" s="175" t="s">
        <v>103</v>
      </c>
    </row>
    <row r="422" spans="1:7" ht="15" thickBot="1"/>
    <row r="423" spans="1:7" ht="18" thickBot="1">
      <c r="A423" s="208"/>
      <c r="B423" s="207"/>
      <c r="C423" s="207"/>
      <c r="D423" s="207"/>
      <c r="E423" s="207"/>
      <c r="F423" s="207"/>
      <c r="G423" s="209"/>
    </row>
    <row r="424" spans="1:7" ht="18">
      <c r="A424" s="61" t="s">
        <v>104</v>
      </c>
      <c r="B424" s="126" t="s">
        <v>127</v>
      </c>
      <c r="C424" s="63">
        <v>200</v>
      </c>
      <c r="D424" s="101">
        <v>1.5</v>
      </c>
      <c r="E424" s="76">
        <v>0.5</v>
      </c>
      <c r="F424" s="33">
        <v>21</v>
      </c>
      <c r="G424" s="94">
        <v>96</v>
      </c>
    </row>
    <row r="425" spans="1:7" ht="18">
      <c r="A425" s="67" t="s">
        <v>106</v>
      </c>
      <c r="B425" s="127" t="s">
        <v>107</v>
      </c>
      <c r="C425" s="77">
        <v>100</v>
      </c>
      <c r="D425" s="163">
        <v>2.77</v>
      </c>
      <c r="E425" s="71">
        <v>5.2</v>
      </c>
      <c r="F425" s="34">
        <v>23.52</v>
      </c>
      <c r="G425" s="95">
        <v>152</v>
      </c>
    </row>
    <row r="426" spans="1:7" ht="18">
      <c r="A426" s="72" t="s">
        <v>108</v>
      </c>
      <c r="B426" s="128" t="s">
        <v>58</v>
      </c>
      <c r="C426" s="74">
        <v>200</v>
      </c>
      <c r="D426" s="107">
        <v>0.2</v>
      </c>
      <c r="E426" s="88">
        <v>0.1</v>
      </c>
      <c r="F426" s="89">
        <v>24.1</v>
      </c>
      <c r="G426" s="96">
        <v>98</v>
      </c>
    </row>
    <row r="427" spans="1:7" ht="17.399999999999999">
      <c r="A427" s="79"/>
      <c r="B427" s="129" t="s">
        <v>101</v>
      </c>
      <c r="C427" s="81">
        <v>500</v>
      </c>
      <c r="D427" s="164">
        <v>4.87</v>
      </c>
      <c r="E427" s="83">
        <v>5.9</v>
      </c>
      <c r="F427" s="47">
        <v>108.52</v>
      </c>
      <c r="G427" s="97">
        <v>507.7</v>
      </c>
    </row>
    <row r="428" spans="1:7" ht="17.399999999999999">
      <c r="A428" s="84"/>
      <c r="B428" s="130"/>
      <c r="C428" s="86"/>
      <c r="D428" s="121"/>
      <c r="E428" s="122"/>
      <c r="F428" s="50"/>
      <c r="G428" s="98"/>
    </row>
    <row r="431" spans="1:7" ht="34.5" customHeight="1" thickBot="1">
      <c r="A431" s="176" t="s">
        <v>206</v>
      </c>
      <c r="B431" s="150"/>
    </row>
    <row r="432" spans="1:7" ht="34.799999999999997">
      <c r="A432" s="202" t="s">
        <v>39</v>
      </c>
      <c r="B432" s="204" t="s">
        <v>1</v>
      </c>
      <c r="C432" s="90" t="s">
        <v>2</v>
      </c>
      <c r="D432" s="91" t="s">
        <v>43</v>
      </c>
      <c r="E432" s="92" t="s">
        <v>44</v>
      </c>
      <c r="F432" s="93" t="s">
        <v>45</v>
      </c>
      <c r="G432" s="125" t="s">
        <v>46</v>
      </c>
    </row>
    <row r="433" spans="1:7" ht="18" thickBot="1">
      <c r="A433" s="203"/>
      <c r="B433" s="205"/>
      <c r="C433" s="57" t="s">
        <v>41</v>
      </c>
      <c r="D433" s="99" t="s">
        <v>41</v>
      </c>
      <c r="E433" s="59" t="s">
        <v>41</v>
      </c>
      <c r="F433" s="60" t="s">
        <v>41</v>
      </c>
      <c r="G433" s="124" t="s">
        <v>42</v>
      </c>
    </row>
    <row r="434" spans="1:7" ht="18.600000000000001" thickBot="1">
      <c r="A434" s="206" t="s">
        <v>81</v>
      </c>
      <c r="B434" s="207"/>
      <c r="C434" s="207"/>
      <c r="D434" s="207"/>
      <c r="E434" s="207"/>
      <c r="F434" s="207"/>
      <c r="G434" s="207"/>
    </row>
    <row r="435" spans="1:7" ht="18">
      <c r="A435" s="100" t="s">
        <v>146</v>
      </c>
      <c r="B435" s="62" t="s">
        <v>147</v>
      </c>
      <c r="C435" s="63">
        <v>40</v>
      </c>
      <c r="D435" s="101">
        <v>1.6</v>
      </c>
      <c r="E435" s="76">
        <v>16.7</v>
      </c>
      <c r="F435" s="33">
        <v>10</v>
      </c>
      <c r="G435" s="102">
        <v>197</v>
      </c>
    </row>
    <row r="436" spans="1:7" ht="18">
      <c r="A436" s="103" t="s">
        <v>197</v>
      </c>
      <c r="B436" s="68" t="s">
        <v>198</v>
      </c>
      <c r="C436" s="77">
        <v>150</v>
      </c>
      <c r="D436" s="104">
        <v>7.4</v>
      </c>
      <c r="E436" s="71">
        <v>7.48</v>
      </c>
      <c r="F436" s="34">
        <v>36.5</v>
      </c>
      <c r="G436" s="105">
        <v>243</v>
      </c>
    </row>
    <row r="437" spans="1:7" ht="18">
      <c r="A437" s="103" t="s">
        <v>56</v>
      </c>
      <c r="B437" s="68" t="s">
        <v>57</v>
      </c>
      <c r="C437" s="77">
        <v>15</v>
      </c>
      <c r="D437" s="104">
        <v>1.1200000000000001</v>
      </c>
      <c r="E437" s="71">
        <v>0.44</v>
      </c>
      <c r="F437" s="34">
        <v>7.71</v>
      </c>
      <c r="G437" s="105">
        <v>39.299999999999997</v>
      </c>
    </row>
    <row r="438" spans="1:7" ht="18">
      <c r="A438" s="100" t="s">
        <v>116</v>
      </c>
      <c r="B438" s="62" t="s">
        <v>166</v>
      </c>
      <c r="C438" s="63">
        <v>200</v>
      </c>
      <c r="D438" s="101">
        <v>0.1</v>
      </c>
      <c r="E438" s="76">
        <v>0</v>
      </c>
      <c r="F438" s="33">
        <v>15.2</v>
      </c>
      <c r="G438" s="102">
        <v>61</v>
      </c>
    </row>
    <row r="439" spans="1:7" ht="18">
      <c r="A439" s="115"/>
      <c r="B439" s="116" t="s">
        <v>101</v>
      </c>
      <c r="C439" s="81">
        <v>405</v>
      </c>
      <c r="D439" s="117">
        <v>9.1</v>
      </c>
      <c r="E439" s="83">
        <v>24.18</v>
      </c>
      <c r="F439" s="47">
        <v>61.7</v>
      </c>
      <c r="G439" s="118">
        <v>520</v>
      </c>
    </row>
    <row r="440" spans="1:7" ht="18">
      <c r="A440" s="119"/>
      <c r="B440" s="120"/>
      <c r="C440" s="86"/>
      <c r="D440" s="121"/>
      <c r="E440" s="122"/>
      <c r="F440" s="50"/>
      <c r="G440" s="123"/>
    </row>
    <row r="442" spans="1:7" ht="21.6" thickBot="1">
      <c r="A442" s="175" t="s">
        <v>60</v>
      </c>
      <c r="B442" s="150"/>
    </row>
    <row r="443" spans="1:7" ht="18" thickBot="1">
      <c r="A443" s="208"/>
      <c r="B443" s="207"/>
      <c r="C443" s="207"/>
      <c r="D443" s="207"/>
      <c r="E443" s="207"/>
      <c r="F443" s="207"/>
      <c r="G443" s="209"/>
    </row>
    <row r="444" spans="1:7" ht="36">
      <c r="A444" s="61" t="s">
        <v>151</v>
      </c>
      <c r="B444" s="62" t="s">
        <v>152</v>
      </c>
      <c r="C444" s="63">
        <v>60</v>
      </c>
      <c r="D444" s="101">
        <v>1.52</v>
      </c>
      <c r="E444" s="76">
        <v>7.12</v>
      </c>
      <c r="F444" s="33">
        <v>6.16</v>
      </c>
      <c r="G444" s="102">
        <v>95.2</v>
      </c>
    </row>
    <row r="445" spans="1:7" ht="18">
      <c r="A445" s="67" t="s">
        <v>199</v>
      </c>
      <c r="B445" s="68" t="s">
        <v>200</v>
      </c>
      <c r="C445" s="77">
        <v>250</v>
      </c>
      <c r="D445" s="104">
        <v>1.85</v>
      </c>
      <c r="E445" s="71">
        <v>0</v>
      </c>
      <c r="F445" s="34">
        <v>5.08</v>
      </c>
      <c r="G445" s="105">
        <v>109.5</v>
      </c>
    </row>
    <row r="446" spans="1:7" ht="18">
      <c r="A446" s="61" t="s">
        <v>179</v>
      </c>
      <c r="B446" s="62" t="s">
        <v>180</v>
      </c>
      <c r="C446" s="63">
        <v>150</v>
      </c>
      <c r="D446" s="101">
        <v>188</v>
      </c>
      <c r="E446" s="76">
        <v>13.8</v>
      </c>
      <c r="F446" s="33">
        <v>4.3</v>
      </c>
      <c r="G446" s="102">
        <v>213</v>
      </c>
    </row>
    <row r="447" spans="1:7" ht="18">
      <c r="A447" s="72" t="s">
        <v>56</v>
      </c>
      <c r="B447" s="73" t="s">
        <v>57</v>
      </c>
      <c r="C447" s="74">
        <v>15</v>
      </c>
      <c r="D447" s="107">
        <v>1.1399999999999999</v>
      </c>
      <c r="E447" s="88">
        <v>0.12</v>
      </c>
      <c r="F447" s="89">
        <v>7.38</v>
      </c>
      <c r="G447" s="108">
        <v>35.25</v>
      </c>
    </row>
    <row r="448" spans="1:7" ht="18">
      <c r="A448" s="72" t="s">
        <v>108</v>
      </c>
      <c r="B448" s="73" t="s">
        <v>58</v>
      </c>
      <c r="C448" s="74">
        <v>200</v>
      </c>
      <c r="D448" s="107">
        <v>0.81</v>
      </c>
      <c r="E448" s="88">
        <v>0.05</v>
      </c>
      <c r="F448" s="89">
        <v>26.17</v>
      </c>
      <c r="G448" s="108">
        <v>102</v>
      </c>
    </row>
    <row r="449" spans="1:7" ht="18">
      <c r="A449" s="67" t="s">
        <v>69</v>
      </c>
      <c r="B449" s="68" t="s">
        <v>70</v>
      </c>
      <c r="C449" s="77">
        <v>15</v>
      </c>
      <c r="D449" s="104">
        <v>0.99</v>
      </c>
      <c r="E449" s="71">
        <v>0.18</v>
      </c>
      <c r="F449" s="34">
        <v>5.01</v>
      </c>
      <c r="G449" s="105">
        <v>26.1</v>
      </c>
    </row>
    <row r="450" spans="1:7" ht="17.399999999999999">
      <c r="A450" s="79"/>
      <c r="B450" s="80" t="s">
        <v>102</v>
      </c>
      <c r="C450" s="81">
        <v>690</v>
      </c>
      <c r="D450" s="164">
        <v>202.86</v>
      </c>
      <c r="E450" s="83">
        <v>29.12</v>
      </c>
      <c r="F450" s="47">
        <v>91.18</v>
      </c>
      <c r="G450" s="118">
        <v>834.1</v>
      </c>
    </row>
    <row r="451" spans="1:7" ht="17.399999999999999">
      <c r="A451" s="84"/>
      <c r="B451" s="85"/>
      <c r="C451" s="86"/>
      <c r="D451" s="121"/>
      <c r="E451" s="122"/>
      <c r="F451" s="50"/>
      <c r="G451" s="123"/>
    </row>
    <row r="453" spans="1:7" ht="21">
      <c r="A453" s="175" t="s">
        <v>103</v>
      </c>
    </row>
    <row r="454" spans="1:7" ht="15" thickBot="1"/>
    <row r="455" spans="1:7" ht="18" thickBot="1">
      <c r="A455" s="208"/>
      <c r="B455" s="207"/>
      <c r="C455" s="207"/>
      <c r="D455" s="207"/>
      <c r="E455" s="207"/>
      <c r="F455" s="207"/>
      <c r="G455" s="209"/>
    </row>
    <row r="456" spans="1:7" ht="18">
      <c r="A456" s="61" t="s">
        <v>104</v>
      </c>
      <c r="B456" s="126" t="s">
        <v>201</v>
      </c>
      <c r="C456" s="63">
        <v>300</v>
      </c>
      <c r="D456" s="101">
        <v>1.5</v>
      </c>
      <c r="E456" s="76">
        <v>0.5</v>
      </c>
      <c r="F456" s="33">
        <v>21</v>
      </c>
      <c r="G456" s="94">
        <v>96</v>
      </c>
    </row>
    <row r="457" spans="1:7" ht="18">
      <c r="A457" s="67" t="s">
        <v>106</v>
      </c>
      <c r="B457" s="127" t="s">
        <v>161</v>
      </c>
      <c r="C457" s="77">
        <v>100</v>
      </c>
      <c r="D457" s="163">
        <v>2.77</v>
      </c>
      <c r="E457" s="71">
        <v>5.2</v>
      </c>
      <c r="F457" s="34">
        <v>23.52</v>
      </c>
      <c r="G457" s="95">
        <v>152</v>
      </c>
    </row>
    <row r="458" spans="1:7" ht="18">
      <c r="A458" s="180" t="s">
        <v>202</v>
      </c>
      <c r="B458" s="181" t="s">
        <v>157</v>
      </c>
      <c r="C458" s="182">
        <v>62.4</v>
      </c>
      <c r="D458" s="183">
        <v>2.2999999999999998</v>
      </c>
      <c r="E458" s="184">
        <v>0.9</v>
      </c>
      <c r="F458" s="185">
        <v>15.4</v>
      </c>
      <c r="G458" s="186">
        <v>78.5</v>
      </c>
    </row>
    <row r="459" spans="1:7" ht="18">
      <c r="A459" s="72" t="s">
        <v>108</v>
      </c>
      <c r="B459" s="128" t="s">
        <v>79</v>
      </c>
      <c r="C459" s="74">
        <v>200</v>
      </c>
      <c r="D459" s="107">
        <v>0.2</v>
      </c>
      <c r="E459" s="88">
        <v>0.1</v>
      </c>
      <c r="F459" s="89">
        <v>24.1</v>
      </c>
      <c r="G459" s="96">
        <v>98</v>
      </c>
    </row>
    <row r="460" spans="1:7" ht="17.399999999999999">
      <c r="A460" s="79"/>
      <c r="B460" s="129" t="s">
        <v>101</v>
      </c>
      <c r="C460" s="81">
        <v>662.4</v>
      </c>
      <c r="D460" s="164">
        <v>6.77</v>
      </c>
      <c r="E460" s="83">
        <v>6.7</v>
      </c>
      <c r="F460" s="47">
        <v>84.02</v>
      </c>
      <c r="G460" s="97">
        <v>424.5</v>
      </c>
    </row>
    <row r="461" spans="1:7" ht="17.399999999999999">
      <c r="A461" s="84"/>
      <c r="B461" s="130"/>
      <c r="C461" s="86"/>
      <c r="D461" s="121"/>
      <c r="E461" s="122"/>
      <c r="F461" s="50"/>
      <c r="G461" s="98"/>
    </row>
  </sheetData>
  <mergeCells count="80">
    <mergeCell ref="A299:A300"/>
    <mergeCell ref="B299:B300"/>
    <mergeCell ref="A301:G301"/>
    <mergeCell ref="A310:G310"/>
    <mergeCell ref="A322:G322"/>
    <mergeCell ref="A267:A268"/>
    <mergeCell ref="B267:B268"/>
    <mergeCell ref="A269:G269"/>
    <mergeCell ref="A278:G278"/>
    <mergeCell ref="A290:G290"/>
    <mergeCell ref="A233:A234"/>
    <mergeCell ref="B233:B234"/>
    <mergeCell ref="A235:G235"/>
    <mergeCell ref="A244:G244"/>
    <mergeCell ref="A256:G256"/>
    <mergeCell ref="A201:A202"/>
    <mergeCell ref="B201:B202"/>
    <mergeCell ref="A203:G203"/>
    <mergeCell ref="A211:G211"/>
    <mergeCell ref="A224:G224"/>
    <mergeCell ref="A168:A169"/>
    <mergeCell ref="B168:B169"/>
    <mergeCell ref="A170:G170"/>
    <mergeCell ref="A179:G179"/>
    <mergeCell ref="A191:G191"/>
    <mergeCell ref="A133:A134"/>
    <mergeCell ref="B133:B134"/>
    <mergeCell ref="A135:G135"/>
    <mergeCell ref="A145:G145"/>
    <mergeCell ref="A158:G158"/>
    <mergeCell ref="A102:A103"/>
    <mergeCell ref="B102:B103"/>
    <mergeCell ref="A104:G104"/>
    <mergeCell ref="A112:G112"/>
    <mergeCell ref="A124:G124"/>
    <mergeCell ref="A28:G28"/>
    <mergeCell ref="A13:G13"/>
    <mergeCell ref="A6:G6"/>
    <mergeCell ref="A2:G2"/>
    <mergeCell ref="A3:G3"/>
    <mergeCell ref="A4:A5"/>
    <mergeCell ref="B4:B5"/>
    <mergeCell ref="A16:G16"/>
    <mergeCell ref="G21:I21"/>
    <mergeCell ref="G24:I24"/>
    <mergeCell ref="G17:I17"/>
    <mergeCell ref="G18:I18"/>
    <mergeCell ref="G19:I19"/>
    <mergeCell ref="G20:I20"/>
    <mergeCell ref="G23:I23"/>
    <mergeCell ref="A47:G47"/>
    <mergeCell ref="A60:G60"/>
    <mergeCell ref="A37:G37"/>
    <mergeCell ref="A35:A36"/>
    <mergeCell ref="B35:B36"/>
    <mergeCell ref="A92:G92"/>
    <mergeCell ref="A80:G80"/>
    <mergeCell ref="A71:G71"/>
    <mergeCell ref="A69:A70"/>
    <mergeCell ref="B69:B70"/>
    <mergeCell ref="A331:A332"/>
    <mergeCell ref="B331:B332"/>
    <mergeCell ref="A333:G333"/>
    <mergeCell ref="A343:G343"/>
    <mergeCell ref="A356:G356"/>
    <mergeCell ref="A367:A368"/>
    <mergeCell ref="B367:B368"/>
    <mergeCell ref="A369:G369"/>
    <mergeCell ref="A378:G378"/>
    <mergeCell ref="A390:G390"/>
    <mergeCell ref="A400:A401"/>
    <mergeCell ref="B400:B401"/>
    <mergeCell ref="A402:G402"/>
    <mergeCell ref="A410:G410"/>
    <mergeCell ref="A423:G423"/>
    <mergeCell ref="A432:A433"/>
    <mergeCell ref="B432:B433"/>
    <mergeCell ref="A434:G434"/>
    <mergeCell ref="A443:G443"/>
    <mergeCell ref="A455:G455"/>
  </mergeCells>
  <pageMargins left="0.35433070866141736" right="0.27559055118110237" top="0.59055118110236227" bottom="0.35433070866141736" header="0.55118110236220474" footer="0.31496062992125984"/>
  <pageSetup paperSize="9" scale="7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Пищевая ценность</vt:lpstr>
      <vt:lpstr>день 1</vt:lpstr>
      <vt:lpstr>День__первый</vt:lpstr>
      <vt:lpstr>'день 1'!Область_печати</vt:lpstr>
      <vt:lpstr>'Пищевая ценность'!Область_печати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User</cp:lastModifiedBy>
  <cp:lastPrinted>2025-05-26T08:46:09Z</cp:lastPrinted>
  <dcterms:created xsi:type="dcterms:W3CDTF">2018-02-16T13:21:28Z</dcterms:created>
  <dcterms:modified xsi:type="dcterms:W3CDTF">2025-06-06T07:55:03Z</dcterms:modified>
</cp:coreProperties>
</file>